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830C2E8C-FE38-42E3-9E03-BAB9FC4619A1}" xr6:coauthVersionLast="47" xr6:coauthVersionMax="47" xr10:uidLastSave="{00000000-0000-0000-0000-000000000000}"/>
  <bookViews>
    <workbookView xWindow="-28920" yWindow="-120" windowWidth="29040" windowHeight="15840" tabRatio="652" xr2:uid="{301256A3-8B53-45DF-BD3E-7C4D98ED3C72}"/>
  </bookViews>
  <sheets>
    <sheet name="Accueil " sheetId="5" r:id="rId1"/>
    <sheet name="QUEST, AUTOPOSITIONNEMENT" sheetId="11" r:id="rId2"/>
    <sheet name="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11" l="1"/>
  <c r="J64" i="11"/>
  <c r="I64" i="11"/>
  <c r="H64" i="11"/>
  <c r="K63" i="11"/>
  <c r="J63" i="11"/>
  <c r="I63" i="11"/>
  <c r="H63" i="11"/>
  <c r="K62" i="11"/>
  <c r="J62" i="11"/>
  <c r="I62" i="11"/>
  <c r="H62" i="11"/>
  <c r="K61" i="11"/>
  <c r="J61" i="11"/>
  <c r="I61" i="11"/>
  <c r="H61" i="11"/>
  <c r="K60" i="11"/>
  <c r="J60" i="11"/>
  <c r="I60" i="11"/>
  <c r="H60" i="11"/>
  <c r="K59" i="11"/>
  <c r="J59" i="11"/>
  <c r="I59" i="11"/>
  <c r="H59" i="11"/>
  <c r="K58" i="11"/>
  <c r="J58" i="11"/>
  <c r="I58" i="11"/>
  <c r="H58" i="11"/>
  <c r="K57" i="11"/>
  <c r="J57" i="11"/>
  <c r="I57" i="11"/>
  <c r="H57" i="11"/>
  <c r="K56" i="11"/>
  <c r="K65" i="11" s="1"/>
  <c r="J56" i="11"/>
  <c r="I56" i="11"/>
  <c r="I65" i="11" s="1"/>
  <c r="H56" i="11"/>
  <c r="H65" i="11" s="1"/>
  <c r="L65" i="11" s="1"/>
  <c r="C52" i="4" s="1"/>
  <c r="K55" i="11"/>
  <c r="J55" i="11"/>
  <c r="J65" i="11" s="1"/>
  <c r="I55" i="11"/>
  <c r="H55" i="11"/>
  <c r="K52" i="11"/>
  <c r="J52" i="11"/>
  <c r="I52" i="11"/>
  <c r="H52" i="11"/>
  <c r="K51" i="11"/>
  <c r="J51" i="11"/>
  <c r="I51" i="11"/>
  <c r="H51" i="11"/>
  <c r="K50" i="11"/>
  <c r="J50" i="11"/>
  <c r="I50" i="11"/>
  <c r="H50" i="11"/>
  <c r="K49" i="11"/>
  <c r="J49" i="11"/>
  <c r="I49" i="11"/>
  <c r="H49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K45" i="11"/>
  <c r="J45" i="11"/>
  <c r="I45" i="11"/>
  <c r="H45" i="11"/>
  <c r="K44" i="11"/>
  <c r="J44" i="11"/>
  <c r="I44" i="11"/>
  <c r="I53" i="11" s="1"/>
  <c r="H44" i="11"/>
  <c r="K43" i="11"/>
  <c r="J43" i="11"/>
  <c r="I43" i="11"/>
  <c r="H43" i="11"/>
  <c r="H53" i="11" s="1"/>
  <c r="L53" i="11" s="1"/>
  <c r="C51" i="4" s="1"/>
  <c r="K40" i="11"/>
  <c r="J40" i="11"/>
  <c r="I40" i="11"/>
  <c r="H40" i="11"/>
  <c r="K39" i="11"/>
  <c r="J39" i="11"/>
  <c r="I39" i="11"/>
  <c r="H39" i="11"/>
  <c r="K38" i="11"/>
  <c r="J38" i="11"/>
  <c r="I38" i="11"/>
  <c r="H38" i="11"/>
  <c r="K37" i="11"/>
  <c r="J37" i="11"/>
  <c r="I37" i="11"/>
  <c r="H37" i="11"/>
  <c r="K36" i="11"/>
  <c r="J36" i="11"/>
  <c r="I36" i="11"/>
  <c r="H36" i="11"/>
  <c r="K35" i="11"/>
  <c r="J35" i="11"/>
  <c r="I35" i="11"/>
  <c r="H35" i="11"/>
  <c r="K34" i="11"/>
  <c r="J34" i="11"/>
  <c r="I34" i="11"/>
  <c r="H34" i="11"/>
  <c r="K33" i="11"/>
  <c r="J33" i="11"/>
  <c r="I33" i="11"/>
  <c r="H33" i="11"/>
  <c r="K32" i="11"/>
  <c r="J32" i="11"/>
  <c r="I32" i="11"/>
  <c r="H32" i="11"/>
  <c r="K31" i="11"/>
  <c r="K41" i="11" s="1"/>
  <c r="J31" i="11"/>
  <c r="I31" i="11"/>
  <c r="I41" i="11" s="1"/>
  <c r="H31" i="11"/>
  <c r="H41" i="11" s="1"/>
  <c r="L41" i="11" s="1"/>
  <c r="C50" i="4" s="1"/>
  <c r="K28" i="11"/>
  <c r="J28" i="11"/>
  <c r="I28" i="11"/>
  <c r="H28" i="11"/>
  <c r="K27" i="11"/>
  <c r="J27" i="11"/>
  <c r="I27" i="11"/>
  <c r="H27" i="11"/>
  <c r="K26" i="11"/>
  <c r="J26" i="11"/>
  <c r="I26" i="11"/>
  <c r="H26" i="11"/>
  <c r="K25" i="11"/>
  <c r="J25" i="11"/>
  <c r="I25" i="11"/>
  <c r="H25" i="11"/>
  <c r="K24" i="11"/>
  <c r="J24" i="11"/>
  <c r="I24" i="11"/>
  <c r="H24" i="11"/>
  <c r="K23" i="11"/>
  <c r="J23" i="11"/>
  <c r="I23" i="11"/>
  <c r="H23" i="11"/>
  <c r="K22" i="11"/>
  <c r="J22" i="11"/>
  <c r="I22" i="11"/>
  <c r="H22" i="11"/>
  <c r="K21" i="11"/>
  <c r="J21" i="11"/>
  <c r="I21" i="11"/>
  <c r="H21" i="11"/>
  <c r="K20" i="11"/>
  <c r="J20" i="11"/>
  <c r="I20" i="11"/>
  <c r="H20" i="11"/>
  <c r="H29" i="11" s="1"/>
  <c r="L29" i="11" s="1"/>
  <c r="C49" i="4" s="1"/>
  <c r="K19" i="11"/>
  <c r="J19" i="11"/>
  <c r="I19" i="11"/>
  <c r="H19" i="11"/>
  <c r="K16" i="11"/>
  <c r="J16" i="11"/>
  <c r="I16" i="11"/>
  <c r="H16" i="11"/>
  <c r="K15" i="11"/>
  <c r="J15" i="11"/>
  <c r="I15" i="11"/>
  <c r="H15" i="11"/>
  <c r="K14" i="11"/>
  <c r="J14" i="11"/>
  <c r="I14" i="11"/>
  <c r="H14" i="11"/>
  <c r="K13" i="1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J53" i="11"/>
  <c r="K53" i="11"/>
  <c r="K17" i="11"/>
  <c r="J41" i="11"/>
  <c r="K29" i="11"/>
  <c r="J29" i="11"/>
  <c r="I29" i="11"/>
  <c r="I17" i="11"/>
  <c r="J17" i="11"/>
  <c r="H17" i="11" l="1"/>
  <c r="L17" i="11" s="1"/>
  <c r="C48" i="4" s="1"/>
</calcChain>
</file>

<file path=xl/sharedStrings.xml><?xml version="1.0" encoding="utf-8"?>
<sst xmlns="http://schemas.openxmlformats.org/spreadsheetml/2006/main" count="109" uniqueCount="97">
  <si>
    <t xml:space="preserve">Face à l'évolution du marché de l'emploi et aux difficultés rencontrées, les entreprises se doivent de faire évoluer leurs pratiques pour trouver des solutions. </t>
  </si>
  <si>
    <t xml:space="preserve">L'outil d'auto positionnement qui vous est proposé va vous permettre de : </t>
  </si>
  <si>
    <t>Toujours</t>
  </si>
  <si>
    <t>Souvent</t>
  </si>
  <si>
    <t xml:space="preserve">Rarement </t>
  </si>
  <si>
    <t xml:space="preserve">Jamais </t>
  </si>
  <si>
    <t>TOTAL Colonne B</t>
  </si>
  <si>
    <t>TOTAL Colonne C</t>
  </si>
  <si>
    <t>TOTAL Colonne D</t>
  </si>
  <si>
    <t>TOTAL Colonne E</t>
  </si>
  <si>
    <t xml:space="preserve">ANALYSE DU BESOIN </t>
  </si>
  <si>
    <t xml:space="preserve">Les encadrants de proximité de votre entreprise participent à la remontée et à la définition du besoin </t>
  </si>
  <si>
    <t>Une réflexion est systématiquement menée afin de choisir les modalités du recrutement (délais, sources de diffusion, modalités de sélection, recours à un prestataire…)</t>
  </si>
  <si>
    <t>Avant de lancer un recrutement vous avez systématiquement rédigé le profil de poste attendu (missions et tâches confiées, conditions de travail, nature du contrat, responsable hiérarchique…)</t>
  </si>
  <si>
    <t xml:space="preserve">Avant de lancer un recrutement vous avez défini le profil de candidat cible (expérience souhaitée, aptitudes à mobiliser, niveau de formation…) </t>
  </si>
  <si>
    <t>Vous effectuez des recherches sur différents supports pour prendre connaissance des opportunités proposées sur le marché (intitulé de poste, salaire, statuts, …)</t>
  </si>
  <si>
    <t xml:space="preserve">Des critères de sélection objectifs sont définis en relation avec le profil de poste établi </t>
  </si>
  <si>
    <t xml:space="preserve">TOTAL </t>
  </si>
  <si>
    <t>/30</t>
  </si>
  <si>
    <t>SOURCING</t>
  </si>
  <si>
    <t xml:space="preserve">L'offre d'emploi rédigée est complète et attractive </t>
  </si>
  <si>
    <t>Vous communiquez l'offre de recrutement en interne et prenez en compte les candidatures reçues</t>
  </si>
  <si>
    <t xml:space="preserve">Vous sollicitez les services "relations entreprises" des écoles, des organismes de formation spécialisés sur vos métiers pour diffusion de votre annonce </t>
  </si>
  <si>
    <t>SELECTION DES CANDIDATS</t>
  </si>
  <si>
    <t xml:space="preserve">Les encadrants de proximité participent à la sélection des candidats intégrant leurs équipes </t>
  </si>
  <si>
    <t xml:space="preserve">Vous prenez le temps de lire et trier toutes les candidatures reçues en pré-sélection </t>
  </si>
  <si>
    <t xml:space="preserve">Vous éclaircissez certains points du dossier avec le candidat par téléphone avant l'entretien </t>
  </si>
  <si>
    <t xml:space="preserve">Vous êtes à minima deux personnes pour rencontrer les candidats afin de limiter les biais de subjectivité </t>
  </si>
  <si>
    <t>Vous remplissez une grille de synthèse (évaluation critères, compte-rendu) de l'entretien à chaud, commune à tous les candidats reçus pour le même poste</t>
  </si>
  <si>
    <t>Vous vous appuyez sur des supports / outils / situations d'évaluation (mises en situations, tests pratiques…) pour vous aider dans la prise de décision</t>
  </si>
  <si>
    <t>TOTAL</t>
  </si>
  <si>
    <t xml:space="preserve">INTEGRATION </t>
  </si>
  <si>
    <t xml:space="preserve">Vous informez systématiquement vos équipes de l'arrivée d'un nouveau collègue </t>
  </si>
  <si>
    <t xml:space="preserve">Un temps est dédié à l'accueil du nouvel arrivant son 1er jour </t>
  </si>
  <si>
    <t>Vous avez mis en place un parcours d'intégration avec planification d'étapes identifiées en tenant compte du profil du candidat retenu (formation interne, étapes de progression, points de suivi d'avancement... )</t>
  </si>
  <si>
    <t>Un/des manager(s) et/ou un/des référent(s) sont mobilisés pour accompagner l'intégration et le suivi des nouveaux collègues</t>
  </si>
  <si>
    <t xml:space="preserve">Un suivi est organisé les premiers jours et/ou les 1ères semaines d'intégration du nouvel arrivant avec son manager ou son tuteur </t>
  </si>
  <si>
    <t xml:space="preserve">A la fin de sa période d'essai, quelle que soit la suite envisagée, le collaborateur nouvellement embauché est reçu par son manager ou sa direction </t>
  </si>
  <si>
    <t>Un rapport d'étonnement est demandé systèmatiquement au nouvel arrivant dans les premières semaines ou premiers mois suivant sa prise de poste</t>
  </si>
  <si>
    <t>Vous avez réfléchi à proposer des solutions intermédiaires pour pallier aux problématiques de logement et de mobilité des candidats</t>
  </si>
  <si>
    <t>SUIVI</t>
  </si>
  <si>
    <t>Vous avez mis en place des actions visant à améliorer les conditions de travail (pénibilité physique, télétravail, flexibilité des horaires de travail…)</t>
  </si>
  <si>
    <t>Vous avez mis en place des actions visant à accompagner vos collaborateurs dans l'évolution de leurs parcours (formations, passerelles d'évolution interne, progression salariale…)</t>
  </si>
  <si>
    <t>Vous proposez des éléments complémentaires à la rémunération (primes, tickets restaurant, RTT, PEE Plan d'Epargne Entreprise, PERCO Plan d'Epargne Retraite COllectif…)</t>
  </si>
  <si>
    <t xml:space="preserve">Félicitations ! Il semble que vous mettiez en œuvre pour ces critères des pratiques opérantes pour solutionner vos recrutements. L'enjeu va être pour vous de pérenniser vos pratiques, à chaque étape du process, dans un environnement qui évolue sans cesse. </t>
  </si>
  <si>
    <t>Il semble que ces étapes de recrutement soient un sujet qui vous posent quelques difficultés.  L'enjeu va être d'analyser chacune des étapes du process, et les pratiques à revoir ou à mettre en place, qui pourraient donner davantage satisfaction, et ainsi vous permettre d'optimiser vos recrutements.</t>
  </si>
  <si>
    <t>Votre score</t>
  </si>
  <si>
    <t>Les conseils spécifiques pour l'analyse du besoin</t>
  </si>
  <si>
    <t>Les conseils spécifiques pour le sourcing</t>
  </si>
  <si>
    <t>Les conseils spécifiques pour la sélection des candidats</t>
  </si>
  <si>
    <t>Les conseils spécifiques pour l'intégration</t>
  </si>
  <si>
    <t>Les conseils spécifiques pour le suivi</t>
  </si>
  <si>
    <t xml:space="preserve">Vous constatez un turnover préjudiciable à votre activité </t>
  </si>
  <si>
    <t xml:space="preserve">Vous réalisez une analyse du besoin, vous vous assurez de la nécessité du projet de recrutement </t>
  </si>
  <si>
    <t>Afin de faire connaître votre entreprise, vous avez mis en place des actions pour la valoriser à l'externe (communication sur vos succès, mise en avant des avantages de votre fonctionnement…)</t>
  </si>
  <si>
    <t>Les collaborateurs de l'entreprise considèrent que leur cadre de travail est agréable avec des outils de travail récents et/ou fonctionnels</t>
  </si>
  <si>
    <t>Les collaborateurs de l'entreprise considèrent que l'ambiance au travail est bonne et dégage une dynamique positive</t>
  </si>
  <si>
    <t xml:space="preserve">Les collaborateurs de l'entreprise estiment que l'équilibre vie pro/ vie perso est pris en compte </t>
  </si>
  <si>
    <t xml:space="preserve">Les entreprises des secteurs de l'agriculture, de l'agroalimentaire, de la pêche et de la culture marine rencontrent des difficultés à recruter et fidéliser leurs salariés. Ces difficultés auparavant centrées sur certains métiers, concernent aujourd'hui l'ensemble des métiers de l'entreprise. </t>
  </si>
  <si>
    <t>Vous diffusez vos offres d'emploi sur les réseaux sociaux, via une page entreprise que vous animez régulièrement (Instagram, LinkedIn, Facebook, TikTok…)</t>
  </si>
  <si>
    <t>Vous recevez des candidatures spontanées de façon régulière, vous les examinez et y répondez</t>
  </si>
  <si>
    <t xml:space="preserve">Chaque entretien fait l'objet d'une prise de note qui facilite la comparaison des candidatures sur la base des critères prédéfinis </t>
  </si>
  <si>
    <t>Vous connaissez et êtes utilisateurs des dispositifs de sélection proposés par pôle emploi (Méthode de Recrutement par Simulation (MRS), Périodes de Mise en Situation en Milieu Professionnel (PMSMP)…)</t>
  </si>
  <si>
    <t xml:space="preserve">Vous notifiez des refus à l'ensemble des candidats non retenus ayant postulé à une offre </t>
  </si>
  <si>
    <t>Vous connaissez et êtes utilisateur des dispositifs de formation proposés par Pole Emploi lors de l'intégration d'un nouveau collaborateur (L'Action de Formation Préalable au Recrutement (AFPR), Préparation Opérationnelle à l'Emploi (POE)…)</t>
  </si>
  <si>
    <t>Les pratiques managériales instaurées favorisent le dialogue, l'écoute et la considération. Vous les mettez en avant dans votre processus de recrutement</t>
  </si>
  <si>
    <t>Les collaborateurs considèrent que la confiance que vous leur accordez leur permet de se développer et de s'épanouir dans leur rôle au sein de l'entreprise</t>
  </si>
  <si>
    <t>Les pratiques de recrutement</t>
  </si>
  <si>
    <r>
      <rPr>
        <sz val="11"/>
        <color indexed="8"/>
        <rFont val="Marianne"/>
      </rPr>
      <t>Vous êtes en capacité d'établir vos besoins en recrutement pour les mois à ve</t>
    </r>
    <r>
      <rPr>
        <sz val="11"/>
        <rFont val="Marianne"/>
      </rPr>
      <t>nir (nouvelles activités, départ retraite, remplacement...)</t>
    </r>
  </si>
  <si>
    <r>
      <t xml:space="preserve">Avant </t>
    </r>
    <r>
      <rPr>
        <sz val="11"/>
        <rFont val="Marianne"/>
      </rPr>
      <t>de lancer votre re</t>
    </r>
    <r>
      <rPr>
        <sz val="11"/>
        <color indexed="8"/>
        <rFont val="Marianne"/>
      </rPr>
      <t xml:space="preserve">crutement vous avez réfléchi à d'autres </t>
    </r>
    <r>
      <rPr>
        <sz val="11"/>
        <rFont val="Marianne"/>
      </rPr>
      <t xml:space="preserve">alternatives </t>
    </r>
    <r>
      <rPr>
        <sz val="11"/>
        <color indexed="8"/>
        <rFont val="Marianne"/>
      </rPr>
      <t>permettant d'organiser différemment la structure (redistribution des activités, évolutions en interne, externalisation…)</t>
    </r>
  </si>
  <si>
    <r>
      <t>Vous rédig</t>
    </r>
    <r>
      <rPr>
        <sz val="11"/>
        <rFont val="Marianne"/>
      </rPr>
      <t xml:space="preserve">ez </t>
    </r>
    <r>
      <rPr>
        <sz val="11"/>
        <color indexed="8"/>
        <rFont val="Marianne"/>
      </rPr>
      <t>ou mettez à jou</t>
    </r>
    <r>
      <rPr>
        <sz val="11"/>
        <rFont val="Marianne"/>
      </rPr>
      <t>r la fiche de poste</t>
    </r>
    <r>
      <rPr>
        <sz val="11"/>
        <color indexed="8"/>
        <rFont val="Marianne"/>
      </rPr>
      <t xml:space="preserve"> correspondante au poste </t>
    </r>
    <r>
      <rPr>
        <sz val="11"/>
        <rFont val="Marianne"/>
      </rPr>
      <t>proposé, sur laquelle sont intégrées les activités et les compétences visées</t>
    </r>
  </si>
  <si>
    <r>
      <t>V</t>
    </r>
    <r>
      <rPr>
        <sz val="11"/>
        <rFont val="Marianne"/>
      </rPr>
      <t>ous relayez</t>
    </r>
    <r>
      <rPr>
        <sz val="11"/>
        <color indexed="8"/>
        <rFont val="Marianne"/>
      </rPr>
      <t xml:space="preserve"> vos annonces sur des </t>
    </r>
    <r>
      <rPr>
        <b/>
        <sz val="11"/>
        <rFont val="Marianne"/>
      </rPr>
      <t>supports spécifiques à votre activité et/o</t>
    </r>
    <r>
      <rPr>
        <b/>
        <sz val="11"/>
        <color indexed="8"/>
        <rFont val="Marianne"/>
      </rPr>
      <t xml:space="preserve">u au métier </t>
    </r>
    <r>
      <rPr>
        <sz val="11"/>
        <color indexed="8"/>
        <rFont val="Marianne"/>
      </rPr>
      <t>concerné par le recrutement (sites des écoles, sites des réseaux professionnels...)</t>
    </r>
  </si>
  <si>
    <r>
      <t xml:space="preserve">Vous faites appel à des </t>
    </r>
    <r>
      <rPr>
        <b/>
        <sz val="11"/>
        <color indexed="8"/>
        <rFont val="Marianne"/>
      </rPr>
      <t>organismes spécialisés pour l'emploi</t>
    </r>
    <r>
      <rPr>
        <sz val="11"/>
        <color indexed="8"/>
        <rFont val="Marianne"/>
      </rPr>
      <t xml:space="preserve"> lorsque vous recrutez (POLE EMPLOI, APEC, APECITA, cabinets de recrutement…) </t>
    </r>
  </si>
  <si>
    <r>
      <rPr>
        <sz val="11"/>
        <color indexed="8"/>
        <rFont val="Marianne"/>
      </rPr>
      <t>Vous pratiquez ou incitez à la coopt</t>
    </r>
    <r>
      <rPr>
        <sz val="11"/>
        <rFont val="Marianne"/>
      </rPr>
      <t>ation (recommandation de candidats accompagnée d'un système incitatif)</t>
    </r>
  </si>
  <si>
    <r>
      <t xml:space="preserve">Vous diffusez l'offre d'emploi sur </t>
    </r>
    <r>
      <rPr>
        <b/>
        <sz val="11"/>
        <color indexed="8"/>
        <rFont val="Marianne"/>
      </rPr>
      <t>divers sites spécialisés en recrutement</t>
    </r>
    <r>
      <rPr>
        <sz val="11"/>
        <color indexed="8"/>
        <rFont val="Marianne"/>
      </rPr>
      <t xml:space="preserve"> (France TRAVAIL, INDEED, APECITA, ANEFA, APEC…)  </t>
    </r>
  </si>
  <si>
    <r>
      <t>Les questionnements abordés lors des entretiens suivent une trame commune grâce à laquelle vous prenez le temps de découvrir le candidat et ain</t>
    </r>
    <r>
      <rPr>
        <sz val="11"/>
        <rFont val="Marianne"/>
      </rPr>
      <t xml:space="preserve">si de </t>
    </r>
    <r>
      <rPr>
        <sz val="11"/>
        <color indexed="8"/>
        <rFont val="Marianne"/>
      </rPr>
      <t xml:space="preserve">comprendre ce qu'il souhaite et pourquoi il postule </t>
    </r>
  </si>
  <si>
    <r>
      <rPr>
        <sz val="11"/>
        <color indexed="8"/>
        <rFont val="Marianne"/>
      </rPr>
      <t xml:space="preserve">Lors de l'accueil, vous présentez l'espace de travail </t>
    </r>
    <r>
      <rPr>
        <sz val="11"/>
        <rFont val="Marianne"/>
      </rPr>
      <t>(que vous avez préparé en amont),</t>
    </r>
    <r>
      <rPr>
        <sz val="11"/>
        <color indexed="8"/>
        <rFont val="Marianne"/>
      </rPr>
      <t xml:space="preserve"> expliquez les modes de fonctionnement, les consignes, les rituels…</t>
    </r>
  </si>
  <si>
    <r>
      <rPr>
        <sz val="11"/>
        <color indexed="8"/>
        <rFont val="Marianne"/>
      </rPr>
      <t>Vous revo</t>
    </r>
    <r>
      <rPr>
        <sz val="11"/>
        <rFont val="Marianne"/>
      </rPr>
      <t xml:space="preserve">yez les niveaux </t>
    </r>
    <r>
      <rPr>
        <sz val="11"/>
        <color indexed="8"/>
        <rFont val="Marianne"/>
      </rPr>
      <t>de rémunération de façon à rester en phase avec le marché</t>
    </r>
  </si>
  <si>
    <t>Vos résultats</t>
  </si>
  <si>
    <t xml:space="preserve">Vous vous situez entre 21 et 30 points sur une ou plusieurs étapes du process de recrutement </t>
  </si>
  <si>
    <t xml:space="preserve">Vous vous situez entre 11 et 20 points sur une ou plusieurs étapes du process de recrutement </t>
  </si>
  <si>
    <t>Ces étapes du recrutement sont des sujets sensibles pour votre entreprise. Les pratiques actuelles peuvent mettre à mal la réussite de vos recrutements ; il est prioritaire d'engager un travail de fond sur le process du recrutement. L'enjeu va être de revoir l'ensemble du processus de recrutement, étape par étape, afin d'identifier les pratiques à investir prioritairement.</t>
  </si>
  <si>
    <t xml:space="preserve">Vous vous situez entre 0 et 10 points sur une ou plusieurs étapes du process de recrutement </t>
  </si>
  <si>
    <t xml:space="preserve">       D'amorcer une réflexion quant à des pratiques nouvelles ou différentes de celles conduites jusqu'à présent dans
       votre structure et d'dentifier des actions à engager pour faire face aux diverses problématiques rencontrées.</t>
  </si>
  <si>
    <t xml:space="preserve">       Repérer vos points forts et vos axes d'amélioration en fonction des différentes étapes du process de recrutement </t>
  </si>
  <si>
    <t>Les consignes à suivre </t>
  </si>
  <si>
    <t>Points d'attention</t>
  </si>
  <si>
    <r>
      <rPr>
        <sz val="11"/>
        <color rgb="FFFFEEB9"/>
        <rFont val="Marianne"/>
      </rPr>
      <t>•</t>
    </r>
    <r>
      <rPr>
        <sz val="11"/>
        <color rgb="FF000000"/>
        <rFont val="Marianne"/>
      </rPr>
      <t xml:space="preserve"> </t>
    </r>
    <r>
      <rPr>
        <sz val="11"/>
        <color indexed="8"/>
        <rFont val="Marianne"/>
      </rPr>
      <t>Seule l'inscription « X » est prise en compte dans les cases</t>
    </r>
  </si>
  <si>
    <r>
      <rPr>
        <sz val="11"/>
        <color rgb="FFFFEEB9"/>
        <rFont val="Marianne"/>
      </rPr>
      <t>•</t>
    </r>
    <r>
      <rPr>
        <sz val="11"/>
        <color rgb="FF000000"/>
        <rFont val="Marianne"/>
      </rPr>
      <t xml:space="preserve"> </t>
    </r>
    <r>
      <rPr>
        <sz val="11"/>
        <color indexed="8"/>
        <rFont val="Marianne"/>
      </rPr>
      <t>Une seule réponse doit être faite par affirmation (ligne)</t>
    </r>
  </si>
  <si>
    <r>
      <rPr>
        <sz val="11"/>
        <color rgb="FFFFEEB9"/>
        <rFont val="Marianne"/>
      </rPr>
      <t>•</t>
    </r>
    <r>
      <rPr>
        <sz val="11"/>
        <color indexed="8"/>
        <rFont val="Marianne"/>
      </rPr>
      <t>Toutes les affirmations (lignes) doivent être renseignées</t>
    </r>
  </si>
  <si>
    <r>
      <rPr>
        <sz val="11"/>
        <color theme="4" tint="-0.249977111117893"/>
        <rFont val="Marianne"/>
      </rPr>
      <t xml:space="preserve">• </t>
    </r>
    <r>
      <rPr>
        <sz val="11"/>
        <rFont val="Marianne"/>
      </rPr>
      <t xml:space="preserve">Pour chacune des 5 grandes étapes du processus de recrutement, vous trouverez 10 affirmations. </t>
    </r>
  </si>
  <si>
    <r>
      <rPr>
        <sz val="11"/>
        <color theme="4" tint="-0.249977111117893"/>
        <rFont val="Marianne"/>
      </rPr>
      <t>•</t>
    </r>
    <r>
      <rPr>
        <sz val="11"/>
        <rFont val="Marianne"/>
      </rPr>
      <t xml:space="preserve"> Pour chaque affirmation (ligne), inscrivez «  X » dans la case qui reflète le mieux la situation de votre entreprise, 
en fonction de l’échelle proposée : toujours, souvent, rarement, jamais. </t>
    </r>
  </si>
  <si>
    <t>ANALYSE DU BESOIN :</t>
  </si>
  <si>
    <t>SOURCING :</t>
  </si>
  <si>
    <t>SELECTION DES CANDIDATS :</t>
  </si>
  <si>
    <t>INTEGRATION :</t>
  </si>
  <si>
    <t>SUIVI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</si>
</sst>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indexed="8"/>
      <name val="Marianne"/>
    </font>
    <font>
      <sz val="11"/>
      <name val="Marianne"/>
    </font>
    <font>
      <b/>
      <sz val="11"/>
      <name val="Marianne"/>
    </font>
    <font>
      <b/>
      <sz val="11"/>
      <color indexed="8"/>
      <name val="Marianne"/>
    </font>
    <font>
      <sz val="10"/>
      <name val="Marianne"/>
    </font>
    <font>
      <b/>
      <sz val="12"/>
      <name val="Arial Rounded MT Bold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Marianne"/>
    </font>
    <font>
      <sz val="11"/>
      <color rgb="FF000000"/>
      <name val="Marianne"/>
    </font>
    <font>
      <sz val="11"/>
      <name val="Calibri"/>
      <family val="2"/>
      <scheme val="minor"/>
    </font>
    <font>
      <b/>
      <sz val="16"/>
      <color theme="2" tint="-0.499984740745262"/>
      <name val="Arial Rounded MT Bold"/>
      <family val="2"/>
    </font>
    <font>
      <b/>
      <sz val="24"/>
      <color theme="1"/>
      <name val="Arial Rounded MT Bold"/>
      <family val="2"/>
    </font>
    <font>
      <b/>
      <sz val="11"/>
      <color rgb="FF006100"/>
      <name val="Marianne"/>
    </font>
    <font>
      <b/>
      <i/>
      <sz val="11"/>
      <color theme="1"/>
      <name val="Calibri"/>
      <family val="2"/>
      <scheme val="minor"/>
    </font>
    <font>
      <b/>
      <sz val="11"/>
      <color theme="0"/>
      <name val="Marianne"/>
    </font>
    <font>
      <sz val="14"/>
      <color theme="0"/>
      <name val="Marianne"/>
    </font>
    <font>
      <b/>
      <sz val="11"/>
      <color theme="0"/>
      <name val="Arial Rounded MT Bold"/>
      <family val="2"/>
    </font>
    <font>
      <b/>
      <sz val="12"/>
      <color theme="4" tint="-0.249977111117893"/>
      <name val="Marianne"/>
    </font>
    <font>
      <b/>
      <sz val="14"/>
      <name val="Marianne"/>
    </font>
    <font>
      <sz val="11"/>
      <color rgb="FFFFEEB9"/>
      <name val="Marianne"/>
    </font>
    <font>
      <sz val="11"/>
      <color theme="4" tint="-0.249977111117893"/>
      <name val="Marianne"/>
    </font>
    <font>
      <b/>
      <u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D9D2"/>
        <bgColor indexed="64"/>
      </patternFill>
    </fill>
    <fill>
      <patternFill patternType="solid">
        <fgColor rgb="FFCDFBE0"/>
        <bgColor indexed="64"/>
      </patternFill>
    </fill>
    <fill>
      <patternFill patternType="solid">
        <fgColor rgb="FFF3E6F6"/>
        <bgColor indexed="64"/>
      </patternFill>
    </fill>
    <fill>
      <patternFill patternType="solid">
        <fgColor rgb="FFD2ED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D8F43"/>
        <bgColor indexed="64"/>
      </patternFill>
    </fill>
    <fill>
      <patternFill patternType="solid">
        <fgColor rgb="FF773089"/>
        <bgColor indexed="64"/>
      </patternFill>
    </fill>
    <fill>
      <patternFill patternType="solid">
        <fgColor rgb="FF6AC5D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73E1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rgb="FFE73E1D"/>
      </left>
      <right style="thin">
        <color rgb="FFE73E1D"/>
      </right>
      <top/>
      <bottom/>
      <diagonal/>
    </border>
    <border>
      <left style="thin">
        <color rgb="FFE73E1D"/>
      </left>
      <right style="thin">
        <color rgb="FFE73E1D"/>
      </right>
      <top/>
      <bottom style="thin">
        <color rgb="FFE73E1D"/>
      </bottom>
      <diagonal/>
    </border>
    <border>
      <left style="thin">
        <color rgb="FF0D8F43"/>
      </left>
      <right style="thin">
        <color rgb="FF0D8F43"/>
      </right>
      <top/>
      <bottom/>
      <diagonal/>
    </border>
    <border>
      <left style="thin">
        <color rgb="FF0D8F43"/>
      </left>
      <right style="thin">
        <color rgb="FF0D8F43"/>
      </right>
      <top/>
      <bottom style="thin">
        <color rgb="FF0D8F43"/>
      </bottom>
      <diagonal/>
    </border>
    <border>
      <left style="thin">
        <color rgb="FF773089"/>
      </left>
      <right style="thin">
        <color rgb="FF773089"/>
      </right>
      <top/>
      <bottom/>
      <diagonal/>
    </border>
    <border>
      <left style="thin">
        <color rgb="FF773089"/>
      </left>
      <right style="thin">
        <color rgb="FF773089"/>
      </right>
      <top/>
      <bottom style="thin">
        <color rgb="FF773089"/>
      </bottom>
      <diagonal/>
    </border>
    <border>
      <left style="thin">
        <color rgb="FF6AC5D6"/>
      </left>
      <right style="thin">
        <color rgb="FF6AC5D6"/>
      </right>
      <top/>
      <bottom/>
      <diagonal/>
    </border>
    <border>
      <left style="thin">
        <color rgb="FF6AC5D6"/>
      </left>
      <right style="thin">
        <color rgb="FF6AC5D6"/>
      </right>
      <top/>
      <bottom style="thin">
        <color rgb="FF6AC5D6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8" fillId="2" borderId="0" applyNumberFormat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7" fillId="0" borderId="0" xfId="2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2" applyFont="1" applyAlignment="1">
      <alignment horizontal="center"/>
    </xf>
    <xf numFmtId="0" fontId="8" fillId="0" borderId="0" xfId="4" applyFill="1"/>
    <xf numFmtId="0" fontId="10" fillId="0" borderId="0" xfId="3" applyFill="1"/>
    <xf numFmtId="0" fontId="9" fillId="0" borderId="0" xfId="1" applyFill="1"/>
    <xf numFmtId="0" fontId="17" fillId="0" borderId="0" xfId="0" applyFont="1"/>
    <xf numFmtId="0" fontId="16" fillId="0" borderId="0" xfId="2" applyFont="1" applyAlignment="1"/>
    <xf numFmtId="0" fontId="17" fillId="0" borderId="0" xfId="0" applyFont="1" applyAlignment="1">
      <alignment wrapText="1"/>
    </xf>
    <xf numFmtId="0" fontId="19" fillId="6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0" fillId="7" borderId="5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8" borderId="6" xfId="0" applyFont="1" applyFill="1" applyBorder="1" applyAlignment="1">
      <alignment horizontal="left" vertical="center" wrapText="1"/>
    </xf>
    <xf numFmtId="0" fontId="21" fillId="8" borderId="7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9" borderId="8" xfId="0" applyFont="1" applyFill="1" applyBorder="1" applyAlignment="1">
      <alignment horizontal="left" vertical="center" wrapText="1"/>
    </xf>
    <xf numFmtId="0" fontId="20" fillId="9" borderId="8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20" fillId="9" borderId="9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2" fillId="11" borderId="12" xfId="0" applyFont="1" applyFill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1" fillId="11" borderId="13" xfId="0" applyFont="1" applyFill="1" applyBorder="1" applyAlignment="1">
      <alignment horizontal="left" vertical="center" wrapText="1"/>
    </xf>
    <xf numFmtId="0" fontId="20" fillId="11" borderId="13" xfId="0" applyFont="1" applyFill="1" applyBorder="1" applyAlignment="1">
      <alignment horizontal="center" vertical="center"/>
    </xf>
    <xf numFmtId="0" fontId="24" fillId="0" borderId="0" xfId="0" applyFont="1"/>
    <xf numFmtId="0" fontId="25" fillId="12" borderId="0" xfId="4" applyFont="1" applyFill="1"/>
    <xf numFmtId="0" fontId="2" fillId="0" borderId="0" xfId="0" applyFont="1"/>
    <xf numFmtId="0" fontId="6" fillId="12" borderId="0" xfId="4" applyFont="1" applyFill="1"/>
    <xf numFmtId="0" fontId="26" fillId="0" borderId="0" xfId="0" applyFont="1" applyFill="1" applyBorder="1" applyAlignment="1">
      <alignment horizontal="center"/>
    </xf>
    <xf numFmtId="0" fontId="0" fillId="0" borderId="0" xfId="0" applyBorder="1"/>
    <xf numFmtId="0" fontId="27" fillId="13" borderId="0" xfId="0" applyFont="1" applyFill="1" applyBorder="1" applyAlignment="1">
      <alignment horizontal="center"/>
    </xf>
    <xf numFmtId="0" fontId="28" fillId="13" borderId="0" xfId="0" applyFont="1" applyFill="1" applyBorder="1" applyAlignment="1">
      <alignment horizontal="right"/>
    </xf>
    <xf numFmtId="0" fontId="28" fillId="13" borderId="0" xfId="0" applyFont="1" applyFill="1" applyBorder="1" applyAlignment="1">
      <alignment horizontal="left"/>
    </xf>
    <xf numFmtId="0" fontId="27" fillId="14" borderId="0" xfId="0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right"/>
    </xf>
    <xf numFmtId="0" fontId="28" fillId="14" borderId="0" xfId="0" applyFont="1" applyFill="1" applyBorder="1" applyAlignment="1">
      <alignment horizontal="left"/>
    </xf>
    <xf numFmtId="0" fontId="27" fillId="15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right"/>
    </xf>
    <xf numFmtId="0" fontId="28" fillId="15" borderId="0" xfId="0" applyFont="1" applyFill="1" applyBorder="1" applyAlignment="1">
      <alignment horizontal="left"/>
    </xf>
    <xf numFmtId="0" fontId="27" fillId="16" borderId="0" xfId="0" applyFont="1" applyFill="1" applyBorder="1" applyAlignment="1">
      <alignment horizontal="center" vertical="center"/>
    </xf>
    <xf numFmtId="0" fontId="28" fillId="16" borderId="0" xfId="0" applyFont="1" applyFill="1" applyBorder="1" applyAlignment="1">
      <alignment horizontal="right"/>
    </xf>
    <xf numFmtId="0" fontId="28" fillId="16" borderId="0" xfId="0" applyFont="1" applyFill="1" applyBorder="1" applyAlignment="1">
      <alignment horizontal="left"/>
    </xf>
    <xf numFmtId="0" fontId="27" fillId="17" borderId="0" xfId="0" applyFont="1" applyFill="1" applyBorder="1" applyAlignment="1">
      <alignment horizontal="center" vertical="center"/>
    </xf>
    <xf numFmtId="0" fontId="28" fillId="17" borderId="0" xfId="0" applyFont="1" applyFill="1" applyBorder="1" applyAlignment="1">
      <alignment horizontal="right"/>
    </xf>
    <xf numFmtId="0" fontId="28" fillId="17" borderId="0" xfId="0" applyFont="1" applyFill="1" applyBorder="1" applyAlignment="1">
      <alignment horizontal="left"/>
    </xf>
    <xf numFmtId="0" fontId="21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justify" vertical="center" wrapText="1"/>
    </xf>
    <xf numFmtId="0" fontId="30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justify" vertical="center"/>
    </xf>
    <xf numFmtId="0" fontId="31" fillId="22" borderId="0" xfId="0" applyFont="1" applyFill="1" applyAlignment="1">
      <alignment vertical="center"/>
    </xf>
    <xf numFmtId="0" fontId="21" fillId="22" borderId="0" xfId="0" applyFont="1" applyFill="1" applyAlignment="1">
      <alignment horizontal="left" vertical="center"/>
    </xf>
    <xf numFmtId="0" fontId="2" fillId="7" borderId="0" xfId="0" applyFont="1" applyFill="1" applyAlignment="1">
      <alignment horizontal="justify" vertical="center" wrapText="1"/>
    </xf>
    <xf numFmtId="0" fontId="16" fillId="0" borderId="0" xfId="2" applyFont="1" applyAlignment="1">
      <alignment horizontal="center"/>
    </xf>
    <xf numFmtId="0" fontId="16" fillId="0" borderId="0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9" fillId="18" borderId="0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6" borderId="2" xfId="0" applyFont="1" applyFill="1" applyBorder="1" applyAlignment="1">
      <alignment horizontal="left" vertical="center"/>
    </xf>
    <xf numFmtId="0" fontId="29" fillId="16" borderId="0" xfId="0" applyFont="1" applyFill="1" applyBorder="1" applyAlignment="1">
      <alignment horizontal="left" vertical="center"/>
    </xf>
    <xf numFmtId="0" fontId="29" fillId="16" borderId="3" xfId="0" applyFont="1" applyFill="1" applyBorder="1" applyAlignment="1">
      <alignment horizontal="left" vertical="center"/>
    </xf>
    <xf numFmtId="0" fontId="29" fillId="17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center"/>
    </xf>
    <xf numFmtId="0" fontId="5" fillId="12" borderId="0" xfId="0" applyFont="1" applyFill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6" fillId="20" borderId="0" xfId="0" applyFont="1" applyFill="1" applyAlignment="1">
      <alignment horizontal="left" vertical="center"/>
    </xf>
    <xf numFmtId="0" fontId="6" fillId="21" borderId="0" xfId="0" applyFont="1" applyFill="1" applyAlignment="1">
      <alignment horizontal="left" vertical="center"/>
    </xf>
    <xf numFmtId="0" fontId="5" fillId="20" borderId="0" xfId="0" applyFont="1" applyFill="1" applyAlignment="1">
      <alignment horizontal="left" vertical="center" wrapText="1"/>
    </xf>
    <xf numFmtId="0" fontId="2" fillId="20" borderId="0" xfId="0" applyFont="1" applyFill="1" applyAlignment="1">
      <alignment horizontal="left" vertical="center" wrapText="1"/>
    </xf>
    <xf numFmtId="0" fontId="5" fillId="21" borderId="0" xfId="0" applyFont="1" applyFill="1" applyAlignment="1">
      <alignment horizontal="left" vertical="center" wrapText="1"/>
    </xf>
    <xf numFmtId="0" fontId="34" fillId="13" borderId="0" xfId="2" applyFont="1" applyFill="1" applyBorder="1" applyAlignment="1">
      <alignment horizontal="left" vertical="center"/>
    </xf>
  </cellXfs>
  <cellStyles count="5">
    <cellStyle name="Insatisfaisant" xfId="1" builtinId="27"/>
    <cellStyle name="Lien hypertexte" xfId="2" builtinId="8"/>
    <cellStyle name="Neutre" xfId="3" builtinId="28"/>
    <cellStyle name="Normal" xfId="0" builtinId="0"/>
    <cellStyle name="Satisfaisant" xfId="4" builtinId="2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cap="all" baseline="0">
                <a:effectLst/>
              </a:rPr>
              <a:t>Positionnement par étapes du process recrutement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21231422505307848"/>
                  <c:y val="0.101987239549319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9B-4C87-92EB-CB6EDBDBC738}"/>
                </c:ext>
              </c:extLst>
            </c:dLbl>
            <c:dLbl>
              <c:idx val="1"/>
              <c:layout>
                <c:manualLayout>
                  <c:x val="5.0955414012738856E-2"/>
                  <c:y val="9.2988365471438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B-4C87-92EB-CB6EDBDBC738}"/>
                </c:ext>
              </c:extLst>
            </c:dLbl>
            <c:dLbl>
              <c:idx val="2"/>
              <c:layout>
                <c:manualLayout>
                  <c:x val="0.18259023354564755"/>
                  <c:y val="5.99924938525408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9B-4C87-92EB-CB6EDBDBC738}"/>
                </c:ext>
              </c:extLst>
            </c:dLbl>
            <c:dLbl>
              <c:idx val="3"/>
              <c:layout>
                <c:manualLayout>
                  <c:x val="-6.3694267515923608E-2"/>
                  <c:y val="1.34626462877991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9B-4C87-92EB-CB6EDBDBC738}"/>
                </c:ext>
              </c:extLst>
            </c:dLbl>
            <c:dLbl>
              <c:idx val="4"/>
              <c:layout>
                <c:manualLayout>
                  <c:x val="-5.095541401273887E-2"/>
                  <c:y val="-9.59879901640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9B-4C87-92EB-CB6EDBDBC7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'2'!$B$48:$B$52</c:f>
              <c:strCache>
                <c:ptCount val="5"/>
                <c:pt idx="0">
                  <c:v>ANALYSE DU BESOIN :</c:v>
                </c:pt>
                <c:pt idx="1">
                  <c:v>SOURCING :</c:v>
                </c:pt>
                <c:pt idx="2">
                  <c:v>SELECTION DES CANDIDATS :</c:v>
                </c:pt>
                <c:pt idx="3">
                  <c:v>INTEGRATION :</c:v>
                </c:pt>
                <c:pt idx="4">
                  <c:v>SUIVI :</c:v>
                </c:pt>
              </c:strCache>
            </c:strRef>
          </c:cat>
          <c:val>
            <c:numRef>
              <c:f>'2'!$C$48:$C$52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B-4C87-92EB-CB6EDBDB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691536"/>
        <c:axId val="1272692784"/>
      </c:radarChart>
      <c:catAx>
        <c:axId val="1272691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2692784"/>
        <c:crosses val="autoZero"/>
        <c:auto val="1"/>
        <c:lblAlgn val="ctr"/>
        <c:lblOffset val="100"/>
        <c:noMultiLvlLbl val="0"/>
      </c:catAx>
      <c:valAx>
        <c:axId val="1272692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7269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QUEST, AUTOPOSITIONNEMENT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2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1200150</xdr:colOff>
      <xdr:row>0</xdr:row>
      <xdr:rowOff>695325</xdr:rowOff>
    </xdr:to>
    <xdr:pic>
      <xdr:nvPicPr>
        <xdr:cNvPr id="1030" name="Picture 2" descr="APECITA">
          <a:extLst>
            <a:ext uri="{FF2B5EF4-FFF2-40B4-BE49-F238E27FC236}">
              <a16:creationId xmlns:a16="http://schemas.microsoft.com/office/drawing/2014/main" id="{16C18E9E-7BD6-669D-B3B4-FE33C604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517525</xdr:colOff>
      <xdr:row>9</xdr:row>
      <xdr:rowOff>134409</xdr:rowOff>
    </xdr:from>
    <xdr:ext cx="392672" cy="593304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E9584F0-77FC-B93A-C4B0-E3754B212F7A}"/>
            </a:ext>
          </a:extLst>
        </xdr:cNvPr>
        <xdr:cNvSpPr txBox="1"/>
      </xdr:nvSpPr>
      <xdr:spPr>
        <a:xfrm>
          <a:off x="517525" y="3306234"/>
          <a:ext cx="39267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3200" b="1">
              <a:solidFill>
                <a:schemeClr val="accent1">
                  <a:lumMod val="75000"/>
                </a:schemeClr>
              </a:solidFill>
            </a:rPr>
            <a:t>1</a:t>
          </a:r>
        </a:p>
      </xdr:txBody>
    </xdr:sp>
    <xdr:clientData/>
  </xdr:oneCellAnchor>
  <xdr:oneCellAnchor>
    <xdr:from>
      <xdr:col>0</xdr:col>
      <xdr:colOff>502709</xdr:colOff>
      <xdr:row>10</xdr:row>
      <xdr:rowOff>330200</xdr:rowOff>
    </xdr:from>
    <xdr:ext cx="392672" cy="593304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A61ED55-1EBF-9880-C6DF-89E806C0E62C}"/>
            </a:ext>
          </a:extLst>
        </xdr:cNvPr>
        <xdr:cNvSpPr txBox="1"/>
      </xdr:nvSpPr>
      <xdr:spPr>
        <a:xfrm>
          <a:off x="502709" y="3749675"/>
          <a:ext cx="39267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3200" b="1">
              <a:solidFill>
                <a:schemeClr val="accent1">
                  <a:lumMod val="75000"/>
                </a:schemeClr>
              </a:solidFill>
            </a:rPr>
            <a:t>2</a:t>
          </a:r>
        </a:p>
      </xdr:txBody>
    </xdr:sp>
    <xdr:clientData/>
  </xdr:oneCellAnchor>
  <xdr:twoCellAnchor editAs="oneCell">
    <xdr:from>
      <xdr:col>1</xdr:col>
      <xdr:colOff>123826</xdr:colOff>
      <xdr:row>1</xdr:row>
      <xdr:rowOff>38100</xdr:rowOff>
    </xdr:from>
    <xdr:to>
      <xdr:col>1</xdr:col>
      <xdr:colOff>7648576</xdr:colOff>
      <xdr:row>4</xdr:row>
      <xdr:rowOff>149364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5125C7BC-8D03-469B-B393-D796ABB8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6" y="885825"/>
          <a:ext cx="7524750" cy="682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21</xdr:row>
      <xdr:rowOff>295275</xdr:rowOff>
    </xdr:from>
    <xdr:to>
      <xdr:col>1</xdr:col>
      <xdr:colOff>5724525</xdr:colOff>
      <xdr:row>28</xdr:row>
      <xdr:rowOff>152400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A418A39F-6508-550B-FBEB-FCB270EDC360}"/>
            </a:ext>
          </a:extLst>
        </xdr:cNvPr>
        <xdr:cNvSpPr/>
      </xdr:nvSpPr>
      <xdr:spPr>
        <a:xfrm>
          <a:off x="3124200" y="6724650"/>
          <a:ext cx="3171825" cy="1409700"/>
        </a:xfrm>
        <a:prstGeom prst="roundRect">
          <a:avLst/>
        </a:prstGeom>
        <a:ln>
          <a:noFill/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2571750</xdr:colOff>
      <xdr:row>22</xdr:row>
      <xdr:rowOff>114299</xdr:rowOff>
    </xdr:from>
    <xdr:to>
      <xdr:col>1</xdr:col>
      <xdr:colOff>5734050</xdr:colOff>
      <xdr:row>28</xdr:row>
      <xdr:rowOff>133349</xdr:rowOff>
    </xdr:to>
    <xdr:sp macro="" textlink="">
      <xdr:nvSpPr>
        <xdr:cNvPr id="8" name="ZoneText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7D0FCC-CF60-44F6-96FE-1A26841D99A6}"/>
            </a:ext>
          </a:extLst>
        </xdr:cNvPr>
        <xdr:cNvSpPr txBox="1"/>
      </xdr:nvSpPr>
      <xdr:spPr>
        <a:xfrm>
          <a:off x="3143250" y="6848474"/>
          <a:ext cx="3162300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>
              <a:solidFill>
                <a:schemeClr val="bg1"/>
              </a:solidFill>
              <a:latin typeface="Marianne" panose="02000000000000000000" pitchFamily="2" charset="0"/>
            </a:rPr>
            <a:t>Cliquez ici pour commencer</a:t>
          </a:r>
        </a:p>
      </xdr:txBody>
    </xdr:sp>
    <xdr:clientData/>
  </xdr:twoCellAnchor>
  <xdr:twoCellAnchor editAs="oneCell">
    <xdr:from>
      <xdr:col>1</xdr:col>
      <xdr:colOff>1647825</xdr:colOff>
      <xdr:row>21</xdr:row>
      <xdr:rowOff>114300</xdr:rowOff>
    </xdr:from>
    <xdr:to>
      <xdr:col>1</xdr:col>
      <xdr:colOff>2867025</xdr:colOff>
      <xdr:row>26</xdr:row>
      <xdr:rowOff>166158</xdr:rowOff>
    </xdr:to>
    <xdr:pic>
      <xdr:nvPicPr>
        <xdr:cNvPr id="6" name="Image 6">
          <a:extLst>
            <a:ext uri="{FF2B5EF4-FFF2-40B4-BE49-F238E27FC236}">
              <a16:creationId xmlns:a16="http://schemas.microsoft.com/office/drawing/2014/main" id="{31CBF57B-423B-407F-8A75-082DAFBE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543675"/>
          <a:ext cx="1219200" cy="122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2</xdr:row>
      <xdr:rowOff>57150</xdr:rowOff>
    </xdr:to>
    <xdr:pic>
      <xdr:nvPicPr>
        <xdr:cNvPr id="2052" name="Image 4">
          <a:extLst>
            <a:ext uri="{FF2B5EF4-FFF2-40B4-BE49-F238E27FC236}">
              <a16:creationId xmlns:a16="http://schemas.microsoft.com/office/drawing/2014/main" id="{32E32810-BEF9-4800-BB30-4C9A1785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3132667</xdr:colOff>
      <xdr:row>65</xdr:row>
      <xdr:rowOff>497416</xdr:rowOff>
    </xdr:from>
    <xdr:to>
      <xdr:col>0</xdr:col>
      <xdr:colOff>6974417</xdr:colOff>
      <xdr:row>69</xdr:row>
      <xdr:rowOff>169333</xdr:rowOff>
    </xdr:to>
    <xdr:sp macro="" textlink="">
      <xdr:nvSpPr>
        <xdr:cNvPr id="8" name="Rectangle : coins arrondi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F82CCE-B61B-877F-8240-3DA77AC434A3}"/>
            </a:ext>
          </a:extLst>
        </xdr:cNvPr>
        <xdr:cNvSpPr/>
      </xdr:nvSpPr>
      <xdr:spPr>
        <a:xfrm>
          <a:off x="3132667" y="33221083"/>
          <a:ext cx="3841750" cy="1143000"/>
        </a:xfrm>
        <a:prstGeom prst="round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400" b="1">
              <a:latin typeface="Marianne" panose="02000000000000000000" pitchFamily="2" charset="0"/>
            </a:rPr>
            <a:t>Cliquer ici pour connaitre vos résultats</a:t>
          </a:r>
        </a:p>
      </xdr:txBody>
    </xdr:sp>
    <xdr:clientData/>
  </xdr:twoCellAnchor>
  <xdr:twoCellAnchor editAs="oneCell">
    <xdr:from>
      <xdr:col>0</xdr:col>
      <xdr:colOff>2152650</xdr:colOff>
      <xdr:row>65</xdr:row>
      <xdr:rowOff>304800</xdr:rowOff>
    </xdr:from>
    <xdr:to>
      <xdr:col>0</xdr:col>
      <xdr:colOff>3371850</xdr:colOff>
      <xdr:row>69</xdr:row>
      <xdr:rowOff>57150</xdr:rowOff>
    </xdr:to>
    <xdr:pic>
      <xdr:nvPicPr>
        <xdr:cNvPr id="2054" name="Image 6">
          <a:extLst>
            <a:ext uri="{FF2B5EF4-FFF2-40B4-BE49-F238E27FC236}">
              <a16:creationId xmlns:a16="http://schemas.microsoft.com/office/drawing/2014/main" id="{28636D47-9585-746E-7BA7-A8E903C8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33051750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42</xdr:row>
      <xdr:rowOff>114300</xdr:rowOff>
    </xdr:from>
    <xdr:to>
      <xdr:col>1</xdr:col>
      <xdr:colOff>400050</xdr:colOff>
      <xdr:row>47</xdr:row>
      <xdr:rowOff>209550</xdr:rowOff>
    </xdr:to>
    <xdr:pic>
      <xdr:nvPicPr>
        <xdr:cNvPr id="3079" name="Image 5">
          <a:extLst>
            <a:ext uri="{FF2B5EF4-FFF2-40B4-BE49-F238E27FC236}">
              <a16:creationId xmlns:a16="http://schemas.microsoft.com/office/drawing/2014/main" id="{061E41CA-2783-D28C-D3D0-5DAC6951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82150"/>
          <a:ext cx="9144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41</xdr:row>
      <xdr:rowOff>152400</xdr:rowOff>
    </xdr:from>
    <xdr:to>
      <xdr:col>5</xdr:col>
      <xdr:colOff>400050</xdr:colOff>
      <xdr:row>47</xdr:row>
      <xdr:rowOff>47625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8C9339AE-8BF0-4130-6BD8-1EF07860097A}"/>
            </a:ext>
          </a:extLst>
        </xdr:cNvPr>
        <xdr:cNvSpPr txBox="1"/>
      </xdr:nvSpPr>
      <xdr:spPr>
        <a:xfrm>
          <a:off x="1190625" y="9429750"/>
          <a:ext cx="495300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2800" b="1">
              <a:solidFill>
                <a:schemeClr val="bg2">
                  <a:lumMod val="50000"/>
                </a:schemeClr>
              </a:solidFill>
              <a:latin typeface="Arial Rounded MT Bold" panose="020F0704030504030204" pitchFamily="34" charset="0"/>
            </a:rPr>
            <a:t>Etapes du process</a:t>
          </a:r>
        </a:p>
      </xdr:txBody>
    </xdr:sp>
    <xdr:clientData/>
  </xdr:twoCellAnchor>
  <xdr:twoCellAnchor editAs="oneCell">
    <xdr:from>
      <xdr:col>9</xdr:col>
      <xdr:colOff>238125</xdr:colOff>
      <xdr:row>42</xdr:row>
      <xdr:rowOff>180975</xdr:rowOff>
    </xdr:from>
    <xdr:to>
      <xdr:col>12</xdr:col>
      <xdr:colOff>161925</xdr:colOff>
      <xdr:row>48</xdr:row>
      <xdr:rowOff>66675</xdr:rowOff>
    </xdr:to>
    <xdr:pic>
      <xdr:nvPicPr>
        <xdr:cNvPr id="3081" name="Image 7">
          <a:extLst>
            <a:ext uri="{FF2B5EF4-FFF2-40B4-BE49-F238E27FC236}">
              <a16:creationId xmlns:a16="http://schemas.microsoft.com/office/drawing/2014/main" id="{414D3A6C-1265-FECB-F4A3-F2C9602F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648825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45</xdr:row>
      <xdr:rowOff>76200</xdr:rowOff>
    </xdr:from>
    <xdr:to>
      <xdr:col>15</xdr:col>
      <xdr:colOff>590550</xdr:colOff>
      <xdr:row>47</xdr:row>
      <xdr:rowOff>85725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BEB2077-4ABF-CB6D-964D-7D860329B4A9}"/>
            </a:ext>
          </a:extLst>
        </xdr:cNvPr>
        <xdr:cNvSpPr txBox="1"/>
      </xdr:nvSpPr>
      <xdr:spPr>
        <a:xfrm>
          <a:off x="10182225" y="10115550"/>
          <a:ext cx="27813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Marianne" panose="02000000000000000000" pitchFamily="2" charset="0"/>
            </a:rPr>
            <a:t>Cliquez sur une ressource</a:t>
          </a:r>
        </a:p>
      </xdr:txBody>
    </xdr:sp>
    <xdr:clientData/>
  </xdr:twoCellAnchor>
  <xdr:twoCellAnchor>
    <xdr:from>
      <xdr:col>0</xdr:col>
      <xdr:colOff>133350</xdr:colOff>
      <xdr:row>0</xdr:row>
      <xdr:rowOff>57149</xdr:rowOff>
    </xdr:from>
    <xdr:to>
      <xdr:col>10</xdr:col>
      <xdr:colOff>419100</xdr:colOff>
      <xdr:row>26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EC9877-9BDF-4F26-AC92-B659E09E3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aaf.nouvelle-aquitaine.agriculture.rie.gouv.fr/IMG/pdf/ga_selection_profils.pdf" TargetMode="External"/><Relationship Id="rId3" Type="http://schemas.openxmlformats.org/officeDocument/2006/relationships/hyperlink" Target="https://nouvelle-aquitaine.dreets.gouv.fr/sites/nouvelle-aquitaine.dreets.gouv.fr/IMG/pdf/ga_selection_profils.pdf" TargetMode="External"/><Relationship Id="rId7" Type="http://schemas.openxmlformats.org/officeDocument/2006/relationships/hyperlink" Target="https://draaf.nouvelle-aquitaine.agriculture.rie.gouv.fr/IMG/pdf/ga_sourcing_candidatures.pdf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nouvelle-aquitaine.dreets.gouv.fr/sites/nouvelle-aquitaine.dreets.gouv.fr/IMG/pdf/ga_sourcing_candidatures.pdf" TargetMode="External"/><Relationship Id="rId1" Type="http://schemas.openxmlformats.org/officeDocument/2006/relationships/hyperlink" Target="https://nouvelle-aquitaine.dreets.gouv.fr/sites/nouvelle-aquitaine.dreets.gouv.fr/IMG/pdf/ga_analyse_besoins.pdf" TargetMode="External"/><Relationship Id="rId6" Type="http://schemas.openxmlformats.org/officeDocument/2006/relationships/hyperlink" Target="https://draaf.nouvelle-aquitaine.agriculture.rie.gouv.fr/IMG/pdf/ga_analyse_besoins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nouvelle-aquitaine.dreets.gouv.fr/sites/nouvelle-aquitaine.dreets.gouv.fr/IMG/pdf/ga_suivi_collaborateur.pdf" TargetMode="External"/><Relationship Id="rId10" Type="http://schemas.openxmlformats.org/officeDocument/2006/relationships/hyperlink" Target="https://draaf.nouvelle-aquitaine.agriculture.rie.gouv.fr/IMG/pdf/ga_suivi_collaborateur.pdf" TargetMode="External"/><Relationship Id="rId4" Type="http://schemas.openxmlformats.org/officeDocument/2006/relationships/hyperlink" Target="https://nouvelle-aquitaine.dreets.gouv.fr/sites/nouvelle-aquitaine.dreets.gouv.fr/IMG/pdf/ga_integration.pdf" TargetMode="External"/><Relationship Id="rId9" Type="http://schemas.openxmlformats.org/officeDocument/2006/relationships/hyperlink" Target="https://draaf.nouvelle-aquitaine.agriculture.rie.gouv.fr/IMG/pdf/ga_integr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3530-E620-4129-ABE9-52D68E551042}">
  <dimension ref="A1:G23"/>
  <sheetViews>
    <sheetView showGridLines="0" tabSelected="1" zoomScaleNormal="100" workbookViewId="0">
      <selection activeCell="C26" sqref="C26"/>
    </sheetView>
  </sheetViews>
  <sheetFormatPr baseColWidth="10" defaultColWidth="11.42578125" defaultRowHeight="15" x14ac:dyDescent="0.25"/>
  <cols>
    <col min="1" max="1" width="8.5703125" customWidth="1"/>
    <col min="2" max="2" width="123.5703125" customWidth="1"/>
    <col min="3" max="3" width="8.5703125" customWidth="1"/>
    <col min="10" max="10" width="31.42578125" customWidth="1"/>
  </cols>
  <sheetData>
    <row r="1" spans="1:2" ht="66.75" customHeight="1" x14ac:dyDescent="0.25"/>
    <row r="7" spans="1:2" ht="45" x14ac:dyDescent="0.25">
      <c r="A7" s="4"/>
      <c r="B7" s="92" t="s">
        <v>58</v>
      </c>
    </row>
    <row r="8" spans="1:2" ht="30" x14ac:dyDescent="0.25">
      <c r="A8" s="4"/>
      <c r="B8" s="92" t="s">
        <v>0</v>
      </c>
    </row>
    <row r="9" spans="1:2" ht="18" x14ac:dyDescent="0.35">
      <c r="A9" s="4"/>
      <c r="B9" s="93"/>
    </row>
    <row r="10" spans="1:2" ht="19.5" customHeight="1" x14ac:dyDescent="0.25">
      <c r="A10" s="4"/>
      <c r="B10" s="94" t="s">
        <v>1</v>
      </c>
    </row>
    <row r="11" spans="1:2" ht="27" customHeight="1" x14ac:dyDescent="0.25">
      <c r="A11" s="4"/>
      <c r="B11" s="94" t="s">
        <v>84</v>
      </c>
    </row>
    <row r="12" spans="1:2" ht="45" customHeight="1" x14ac:dyDescent="0.25">
      <c r="A12" s="4"/>
      <c r="B12" s="94" t="s">
        <v>83</v>
      </c>
    </row>
    <row r="13" spans="1:2" x14ac:dyDescent="0.25">
      <c r="A13" s="4"/>
      <c r="B13" s="20"/>
    </row>
    <row r="14" spans="1:2" ht="15.75" x14ac:dyDescent="0.25">
      <c r="B14" s="95" t="s">
        <v>85</v>
      </c>
    </row>
    <row r="15" spans="1:2" x14ac:dyDescent="0.25">
      <c r="B15" s="96" t="s">
        <v>90</v>
      </c>
    </row>
    <row r="16" spans="1:2" ht="30" x14ac:dyDescent="0.25">
      <c r="B16" s="99" t="s">
        <v>91</v>
      </c>
    </row>
    <row r="17" spans="1:7" x14ac:dyDescent="0.25">
      <c r="B17" s="18"/>
    </row>
    <row r="18" spans="1:7" ht="21.75" x14ac:dyDescent="0.25">
      <c r="B18" s="97" t="s">
        <v>86</v>
      </c>
    </row>
    <row r="19" spans="1:7" ht="13.5" customHeight="1" x14ac:dyDescent="0.25">
      <c r="A19" s="4"/>
      <c r="B19" s="98" t="s">
        <v>87</v>
      </c>
    </row>
    <row r="20" spans="1:7" ht="13.5" customHeight="1" x14ac:dyDescent="0.35">
      <c r="B20" s="98" t="s">
        <v>88</v>
      </c>
      <c r="C20" s="100"/>
      <c r="D20" s="100"/>
      <c r="E20" s="100"/>
      <c r="F20" s="100"/>
      <c r="G20" s="100"/>
    </row>
    <row r="21" spans="1:7" ht="13.5" customHeight="1" x14ac:dyDescent="0.25">
      <c r="B21" s="98" t="s">
        <v>89</v>
      </c>
    </row>
    <row r="22" spans="1:7" ht="24" customHeight="1" x14ac:dyDescent="0.25">
      <c r="B22" s="18"/>
    </row>
    <row r="23" spans="1:7" ht="23.25" x14ac:dyDescent="0.35">
      <c r="A23" s="5"/>
      <c r="B23" s="14"/>
      <c r="C23" s="19"/>
      <c r="D23" s="19"/>
      <c r="E23" s="19"/>
      <c r="F23" s="19"/>
    </row>
  </sheetData>
  <mergeCells count="1">
    <mergeCell ref="C20:G20"/>
  </mergeCells>
  <pageMargins left="0.7" right="0.7" top="0.54166666666666663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D5BB-1DF2-47F7-BAAB-D7496D6ED2B5}">
  <sheetPr>
    <pageSetUpPr fitToPage="1"/>
  </sheetPr>
  <dimension ref="A1:M66"/>
  <sheetViews>
    <sheetView showGridLines="0" zoomScale="90" zoomScaleNormal="90" zoomScaleSheetLayoutView="50" workbookViewId="0">
      <pane ySplit="5" topLeftCell="A6" activePane="bottomLeft" state="frozen"/>
      <selection pane="bottomLeft" activeCell="B55" sqref="B55:E64"/>
    </sheetView>
  </sheetViews>
  <sheetFormatPr baseColWidth="10" defaultColWidth="11.42578125" defaultRowHeight="15" x14ac:dyDescent="0.25"/>
  <cols>
    <col min="1" max="1" width="114.7109375" customWidth="1"/>
    <col min="2" max="5" width="8.5703125" style="1" customWidth="1"/>
    <col min="6" max="6" width="10.140625" customWidth="1"/>
    <col min="7" max="7" width="6.85546875" hidden="1" customWidth="1"/>
    <col min="8" max="11" width="11.42578125" style="1" hidden="1" customWidth="1"/>
    <col min="12" max="13" width="11.42578125" hidden="1" customWidth="1"/>
    <col min="14" max="15" width="11.42578125" customWidth="1"/>
  </cols>
  <sheetData>
    <row r="1" spans="1:11" ht="39.75" customHeight="1" x14ac:dyDescent="0.3">
      <c r="A1" s="102"/>
      <c r="B1" s="102"/>
      <c r="C1" s="102"/>
      <c r="D1" s="102"/>
      <c r="E1" s="102"/>
    </row>
    <row r="2" spans="1:11" x14ac:dyDescent="0.25">
      <c r="H2" s="2"/>
      <c r="I2" s="2"/>
      <c r="J2" s="2"/>
      <c r="K2" s="2"/>
    </row>
    <row r="3" spans="1:11" x14ac:dyDescent="0.25">
      <c r="H3" s="2"/>
      <c r="I3" s="2"/>
      <c r="J3" s="2"/>
      <c r="K3" s="2"/>
    </row>
    <row r="4" spans="1:11" x14ac:dyDescent="0.25">
      <c r="H4" s="2"/>
      <c r="I4" s="2"/>
      <c r="J4" s="2"/>
      <c r="K4" s="2"/>
    </row>
    <row r="5" spans="1:11" ht="32.25" customHeight="1" x14ac:dyDescent="0.25">
      <c r="A5" s="35" t="s">
        <v>67</v>
      </c>
      <c r="B5" s="21" t="s">
        <v>2</v>
      </c>
      <c r="C5" s="21" t="s">
        <v>3</v>
      </c>
      <c r="D5" s="21" t="s">
        <v>4</v>
      </c>
      <c r="E5" s="21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1:11" ht="35.1" customHeight="1" x14ac:dyDescent="0.25">
      <c r="A6" s="103" t="s">
        <v>10</v>
      </c>
      <c r="B6" s="103"/>
      <c r="C6" s="103"/>
      <c r="D6" s="103"/>
      <c r="E6" s="103"/>
      <c r="H6" s="2"/>
      <c r="I6" s="2"/>
      <c r="J6" s="2"/>
      <c r="K6" s="2"/>
    </row>
    <row r="7" spans="1:11" s="3" customFormat="1" ht="45" customHeight="1" x14ac:dyDescent="0.25">
      <c r="A7" s="22" t="s">
        <v>68</v>
      </c>
      <c r="B7" s="23"/>
      <c r="C7" s="23"/>
      <c r="D7" s="23"/>
      <c r="E7" s="23"/>
      <c r="H7" s="10">
        <f t="shared" ref="H7:H16" si="0">IF(B7="X",3,0)</f>
        <v>0</v>
      </c>
      <c r="I7" s="10">
        <f>IF(C7="X",2,0)</f>
        <v>0</v>
      </c>
      <c r="J7" s="10">
        <f>IF(D7="X",1,0)</f>
        <v>0</v>
      </c>
      <c r="K7" s="10">
        <f>IF(E7="X",0,0)</f>
        <v>0</v>
      </c>
    </row>
    <row r="8" spans="1:11" s="3" customFormat="1" ht="45" customHeight="1" x14ac:dyDescent="0.25">
      <c r="A8" s="26" t="s">
        <v>11</v>
      </c>
      <c r="B8" s="27"/>
      <c r="C8" s="27"/>
      <c r="D8" s="27"/>
      <c r="E8" s="27"/>
      <c r="H8" s="10">
        <f t="shared" si="0"/>
        <v>0</v>
      </c>
      <c r="I8" s="10">
        <f>IF(C8="X",2,0)</f>
        <v>0</v>
      </c>
      <c r="J8" s="10">
        <f t="shared" ref="J8:J16" si="1">IF(D8="X",1,0)</f>
        <v>0</v>
      </c>
      <c r="K8" s="10">
        <f t="shared" ref="K8:K16" si="2">IF(E8="X",0,0)</f>
        <v>0</v>
      </c>
    </row>
    <row r="9" spans="1:11" s="3" customFormat="1" ht="45" customHeight="1" x14ac:dyDescent="0.25">
      <c r="A9" s="25" t="s">
        <v>53</v>
      </c>
      <c r="B9" s="23"/>
      <c r="C9" s="23"/>
      <c r="D9" s="23"/>
      <c r="E9" s="23"/>
      <c r="H9" s="10">
        <f t="shared" si="0"/>
        <v>0</v>
      </c>
      <c r="I9" s="10">
        <f t="shared" ref="I9:I16" si="3">IF(C9="X",2,0)</f>
        <v>0</v>
      </c>
      <c r="J9" s="10">
        <f t="shared" si="1"/>
        <v>0</v>
      </c>
      <c r="K9" s="10">
        <f t="shared" si="2"/>
        <v>0</v>
      </c>
    </row>
    <row r="10" spans="1:11" s="3" customFormat="1" ht="45" customHeight="1" x14ac:dyDescent="0.25">
      <c r="A10" s="26" t="s">
        <v>69</v>
      </c>
      <c r="B10" s="27"/>
      <c r="C10" s="27"/>
      <c r="D10" s="27"/>
      <c r="E10" s="27"/>
      <c r="H10" s="10">
        <f t="shared" si="0"/>
        <v>0</v>
      </c>
      <c r="I10" s="10">
        <f t="shared" si="3"/>
        <v>0</v>
      </c>
      <c r="J10" s="10">
        <f t="shared" si="1"/>
        <v>0</v>
      </c>
      <c r="K10" s="10">
        <f t="shared" si="2"/>
        <v>0</v>
      </c>
    </row>
    <row r="11" spans="1:11" s="3" customFormat="1" ht="45" customHeight="1" x14ac:dyDescent="0.25">
      <c r="A11" s="24" t="s">
        <v>12</v>
      </c>
      <c r="B11" s="23"/>
      <c r="C11" s="23"/>
      <c r="D11" s="23"/>
      <c r="E11" s="23"/>
      <c r="H11" s="10">
        <f t="shared" si="0"/>
        <v>0</v>
      </c>
      <c r="I11" s="10">
        <f t="shared" si="3"/>
        <v>0</v>
      </c>
      <c r="J11" s="10">
        <f t="shared" si="1"/>
        <v>0</v>
      </c>
      <c r="K11" s="10">
        <f t="shared" si="2"/>
        <v>0</v>
      </c>
    </row>
    <row r="12" spans="1:11" s="3" customFormat="1" ht="45" customHeight="1" x14ac:dyDescent="0.25">
      <c r="A12" s="26" t="s">
        <v>13</v>
      </c>
      <c r="B12" s="27"/>
      <c r="C12" s="27"/>
      <c r="D12" s="27"/>
      <c r="E12" s="27"/>
      <c r="H12" s="10">
        <f t="shared" si="0"/>
        <v>0</v>
      </c>
      <c r="I12" s="10">
        <f t="shared" si="3"/>
        <v>0</v>
      </c>
      <c r="J12" s="10">
        <f t="shared" si="1"/>
        <v>0</v>
      </c>
      <c r="K12" s="10">
        <f t="shared" si="2"/>
        <v>0</v>
      </c>
    </row>
    <row r="13" spans="1:11" s="3" customFormat="1" ht="45" customHeight="1" x14ac:dyDescent="0.25">
      <c r="A13" s="24" t="s">
        <v>14</v>
      </c>
      <c r="B13" s="23"/>
      <c r="C13" s="23"/>
      <c r="D13" s="23"/>
      <c r="E13" s="23"/>
      <c r="H13" s="10">
        <f t="shared" si="0"/>
        <v>0</v>
      </c>
      <c r="I13" s="10">
        <f t="shared" si="3"/>
        <v>0</v>
      </c>
      <c r="J13" s="10">
        <f t="shared" si="1"/>
        <v>0</v>
      </c>
      <c r="K13" s="10">
        <f t="shared" si="2"/>
        <v>0</v>
      </c>
    </row>
    <row r="14" spans="1:11" s="3" customFormat="1" ht="45" customHeight="1" x14ac:dyDescent="0.25">
      <c r="A14" s="28" t="s">
        <v>15</v>
      </c>
      <c r="B14" s="27"/>
      <c r="C14" s="27"/>
      <c r="D14" s="27"/>
      <c r="E14" s="27"/>
      <c r="H14" s="10">
        <f t="shared" si="0"/>
        <v>0</v>
      </c>
      <c r="I14" s="10">
        <f t="shared" si="3"/>
        <v>0</v>
      </c>
      <c r="J14" s="10">
        <f t="shared" si="1"/>
        <v>0</v>
      </c>
      <c r="K14" s="10">
        <f t="shared" si="2"/>
        <v>0</v>
      </c>
    </row>
    <row r="15" spans="1:11" s="3" customFormat="1" ht="45" customHeight="1" x14ac:dyDescent="0.25">
      <c r="A15" s="22" t="s">
        <v>16</v>
      </c>
      <c r="B15" s="23"/>
      <c r="C15" s="23"/>
      <c r="D15" s="23"/>
      <c r="E15" s="23"/>
      <c r="H15" s="10">
        <f t="shared" si="0"/>
        <v>0</v>
      </c>
      <c r="I15" s="10">
        <f t="shared" si="3"/>
        <v>0</v>
      </c>
      <c r="J15" s="10">
        <f t="shared" si="1"/>
        <v>0</v>
      </c>
      <c r="K15" s="10">
        <f t="shared" si="2"/>
        <v>0</v>
      </c>
    </row>
    <row r="16" spans="1:11" s="3" customFormat="1" ht="45" customHeight="1" x14ac:dyDescent="0.25">
      <c r="A16" s="31" t="s">
        <v>70</v>
      </c>
      <c r="B16" s="32"/>
      <c r="C16" s="32"/>
      <c r="D16" s="32"/>
      <c r="E16" s="32"/>
      <c r="H16" s="10">
        <f t="shared" si="0"/>
        <v>0</v>
      </c>
      <c r="I16" s="10">
        <f t="shared" si="3"/>
        <v>0</v>
      </c>
      <c r="J16" s="10">
        <f t="shared" si="1"/>
        <v>0</v>
      </c>
      <c r="K16" s="10">
        <f t="shared" si="2"/>
        <v>0</v>
      </c>
    </row>
    <row r="17" spans="1:13" s="3" customFormat="1" ht="6" customHeight="1" x14ac:dyDescent="0.25">
      <c r="A17" s="29"/>
      <c r="B17" s="30"/>
      <c r="C17" s="30"/>
      <c r="D17" s="30"/>
      <c r="E17" s="30"/>
      <c r="G17" s="7" t="s">
        <v>17</v>
      </c>
      <c r="H17" s="11">
        <f>SUM(H7:H16)</f>
        <v>0</v>
      </c>
      <c r="I17" s="11">
        <f>SUM(I7:I16)</f>
        <v>0</v>
      </c>
      <c r="J17" s="11">
        <f>SUM(J7:J16)</f>
        <v>0</v>
      </c>
      <c r="K17" s="11">
        <f>SUM(K7:K16)</f>
        <v>0</v>
      </c>
      <c r="L17" s="8">
        <f>SUM(H17:K17)</f>
        <v>0</v>
      </c>
      <c r="M17" s="7" t="s">
        <v>18</v>
      </c>
    </row>
    <row r="18" spans="1:13" s="3" customFormat="1" ht="35.1" customHeight="1" x14ac:dyDescent="0.25">
      <c r="A18" s="104" t="s">
        <v>19</v>
      </c>
      <c r="B18" s="104"/>
      <c r="C18" s="104"/>
      <c r="D18" s="104"/>
      <c r="E18" s="104"/>
      <c r="H18" s="10"/>
      <c r="I18" s="10"/>
      <c r="J18" s="10"/>
      <c r="K18" s="10"/>
    </row>
    <row r="19" spans="1:13" s="3" customFormat="1" ht="45" customHeight="1" x14ac:dyDescent="0.25">
      <c r="A19" s="36" t="s">
        <v>20</v>
      </c>
      <c r="B19" s="37"/>
      <c r="C19" s="37"/>
      <c r="D19" s="37"/>
      <c r="E19" s="37"/>
      <c r="H19" s="10">
        <f>IF(B19="X",3,0)</f>
        <v>0</v>
      </c>
      <c r="I19" s="10">
        <f>IF(C19="X",2,0)</f>
        <v>0</v>
      </c>
      <c r="J19" s="10">
        <f>IF(D19="X",1,0)</f>
        <v>0</v>
      </c>
      <c r="K19" s="10">
        <f>IF(E19="X",0,0)</f>
        <v>0</v>
      </c>
    </row>
    <row r="20" spans="1:13" s="3" customFormat="1" ht="45" customHeight="1" x14ac:dyDescent="0.25">
      <c r="A20" s="38" t="s">
        <v>21</v>
      </c>
      <c r="B20" s="39"/>
      <c r="C20" s="39"/>
      <c r="D20" s="39"/>
      <c r="E20" s="39"/>
      <c r="H20" s="10">
        <f t="shared" ref="H20:H28" si="4">IF(B20="X",3,0)</f>
        <v>0</v>
      </c>
      <c r="I20" s="10">
        <f t="shared" ref="I20:I28" si="5">IF(C20="X",2,0)</f>
        <v>0</v>
      </c>
      <c r="J20" s="10">
        <f t="shared" ref="J20:J28" si="6">IF(D20="X",1,0)</f>
        <v>0</v>
      </c>
      <c r="K20" s="10">
        <f t="shared" ref="K20:K28" si="7">IF(E20="X",0,0)</f>
        <v>0</v>
      </c>
    </row>
    <row r="21" spans="1:13" s="3" customFormat="1" ht="45" customHeight="1" x14ac:dyDescent="0.25">
      <c r="A21" s="40" t="s">
        <v>54</v>
      </c>
      <c r="B21" s="37"/>
      <c r="C21" s="37"/>
      <c r="D21" s="37"/>
      <c r="E21" s="37"/>
      <c r="H21" s="10">
        <f t="shared" si="4"/>
        <v>0</v>
      </c>
      <c r="I21" s="10">
        <f t="shared" si="5"/>
        <v>0</v>
      </c>
      <c r="J21" s="10">
        <f t="shared" si="6"/>
        <v>0</v>
      </c>
      <c r="K21" s="10">
        <f t="shared" si="7"/>
        <v>0</v>
      </c>
    </row>
    <row r="22" spans="1:13" s="3" customFormat="1" ht="45" customHeight="1" x14ac:dyDescent="0.25">
      <c r="A22" s="41" t="s">
        <v>59</v>
      </c>
      <c r="B22" s="39"/>
      <c r="C22" s="39"/>
      <c r="D22" s="39"/>
      <c r="E22" s="39"/>
      <c r="H22" s="10">
        <f t="shared" si="4"/>
        <v>0</v>
      </c>
      <c r="I22" s="10">
        <f t="shared" si="5"/>
        <v>0</v>
      </c>
      <c r="J22" s="10">
        <f t="shared" si="6"/>
        <v>0</v>
      </c>
      <c r="K22" s="10">
        <f t="shared" si="7"/>
        <v>0</v>
      </c>
    </row>
    <row r="23" spans="1:13" s="3" customFormat="1" ht="45" customHeight="1" x14ac:dyDescent="0.25">
      <c r="A23" s="42" t="s">
        <v>60</v>
      </c>
      <c r="B23" s="37"/>
      <c r="C23" s="37"/>
      <c r="D23" s="37"/>
      <c r="E23" s="37"/>
      <c r="H23" s="10">
        <f t="shared" si="4"/>
        <v>0</v>
      </c>
      <c r="I23" s="10">
        <f t="shared" si="5"/>
        <v>0</v>
      </c>
      <c r="J23" s="10">
        <f t="shared" si="6"/>
        <v>0</v>
      </c>
      <c r="K23" s="10">
        <f t="shared" si="7"/>
        <v>0</v>
      </c>
    </row>
    <row r="24" spans="1:13" s="3" customFormat="1" ht="45" customHeight="1" x14ac:dyDescent="0.25">
      <c r="A24" s="43" t="s">
        <v>71</v>
      </c>
      <c r="B24" s="39"/>
      <c r="C24" s="39"/>
      <c r="D24" s="39"/>
      <c r="E24" s="39"/>
      <c r="H24" s="10">
        <f t="shared" si="4"/>
        <v>0</v>
      </c>
      <c r="I24" s="10">
        <f t="shared" si="5"/>
        <v>0</v>
      </c>
      <c r="J24" s="10">
        <f t="shared" si="6"/>
        <v>0</v>
      </c>
      <c r="K24" s="10">
        <f t="shared" si="7"/>
        <v>0</v>
      </c>
    </row>
    <row r="25" spans="1:13" s="3" customFormat="1" ht="45" customHeight="1" x14ac:dyDescent="0.25">
      <c r="A25" s="42" t="s">
        <v>74</v>
      </c>
      <c r="B25" s="37"/>
      <c r="C25" s="37"/>
      <c r="D25" s="37"/>
      <c r="E25" s="37"/>
      <c r="H25" s="10">
        <f t="shared" si="4"/>
        <v>0</v>
      </c>
      <c r="I25" s="10">
        <f t="shared" si="5"/>
        <v>0</v>
      </c>
      <c r="J25" s="10">
        <f t="shared" si="6"/>
        <v>0</v>
      </c>
      <c r="K25" s="10">
        <f t="shared" si="7"/>
        <v>0</v>
      </c>
    </row>
    <row r="26" spans="1:13" s="3" customFormat="1" ht="45" customHeight="1" x14ac:dyDescent="0.25">
      <c r="A26" s="38" t="s">
        <v>72</v>
      </c>
      <c r="B26" s="39"/>
      <c r="C26" s="39"/>
      <c r="D26" s="39"/>
      <c r="E26" s="39"/>
      <c r="H26" s="10">
        <f t="shared" si="4"/>
        <v>0</v>
      </c>
      <c r="I26" s="10">
        <f t="shared" si="5"/>
        <v>0</v>
      </c>
      <c r="J26" s="10">
        <f t="shared" si="6"/>
        <v>0</v>
      </c>
      <c r="K26" s="10">
        <f t="shared" si="7"/>
        <v>0</v>
      </c>
    </row>
    <row r="27" spans="1:13" s="3" customFormat="1" ht="45" customHeight="1" x14ac:dyDescent="0.25">
      <c r="A27" s="36" t="s">
        <v>73</v>
      </c>
      <c r="B27" s="37"/>
      <c r="C27" s="37"/>
      <c r="D27" s="37"/>
      <c r="E27" s="37"/>
      <c r="H27" s="10">
        <f t="shared" si="4"/>
        <v>0</v>
      </c>
      <c r="I27" s="10">
        <f t="shared" si="5"/>
        <v>0</v>
      </c>
      <c r="J27" s="10">
        <f t="shared" si="6"/>
        <v>0</v>
      </c>
      <c r="K27" s="10">
        <f t="shared" si="7"/>
        <v>0</v>
      </c>
    </row>
    <row r="28" spans="1:13" s="3" customFormat="1" ht="45" customHeight="1" x14ac:dyDescent="0.25">
      <c r="A28" s="44" t="s">
        <v>22</v>
      </c>
      <c r="B28" s="45"/>
      <c r="C28" s="45"/>
      <c r="D28" s="45"/>
      <c r="E28" s="45"/>
      <c r="H28" s="10">
        <f t="shared" si="4"/>
        <v>0</v>
      </c>
      <c r="I28" s="10">
        <f t="shared" si="5"/>
        <v>0</v>
      </c>
      <c r="J28" s="10">
        <f t="shared" si="6"/>
        <v>0</v>
      </c>
      <c r="K28" s="10">
        <f t="shared" si="7"/>
        <v>0</v>
      </c>
    </row>
    <row r="29" spans="1:13" s="3" customFormat="1" ht="6" customHeight="1" x14ac:dyDescent="0.25">
      <c r="A29" s="29"/>
      <c r="B29" s="30"/>
      <c r="C29" s="30"/>
      <c r="D29" s="30"/>
      <c r="E29" s="30"/>
      <c r="G29" s="7" t="s">
        <v>17</v>
      </c>
      <c r="H29" s="11">
        <f>SUM(H19:H28)</f>
        <v>0</v>
      </c>
      <c r="I29" s="11">
        <f>SUM(I19:I28)</f>
        <v>0</v>
      </c>
      <c r="J29" s="11">
        <f>SUM(J19:J28)</f>
        <v>0</v>
      </c>
      <c r="K29" s="11">
        <f>SUM(K19:K28)</f>
        <v>0</v>
      </c>
      <c r="L29" s="8">
        <f>SUM(H29:K29)</f>
        <v>0</v>
      </c>
      <c r="M29" s="7" t="s">
        <v>18</v>
      </c>
    </row>
    <row r="30" spans="1:13" s="3" customFormat="1" ht="35.1" customHeight="1" x14ac:dyDescent="0.25">
      <c r="A30" s="105" t="s">
        <v>23</v>
      </c>
      <c r="B30" s="105"/>
      <c r="C30" s="105"/>
      <c r="D30" s="105"/>
      <c r="E30" s="105"/>
      <c r="H30" s="10"/>
      <c r="I30" s="10"/>
      <c r="J30" s="10"/>
      <c r="K30" s="10"/>
    </row>
    <row r="31" spans="1:13" s="3" customFormat="1" ht="45" customHeight="1" x14ac:dyDescent="0.25">
      <c r="A31" s="46" t="s">
        <v>24</v>
      </c>
      <c r="B31" s="47"/>
      <c r="C31" s="47"/>
      <c r="D31" s="47"/>
      <c r="E31" s="47"/>
      <c r="H31" s="10">
        <f t="shared" ref="H31:H40" si="8">IF(B31="X",3,0)</f>
        <v>0</v>
      </c>
      <c r="I31" s="10">
        <f t="shared" ref="I31:I40" si="9">IF(C31="X",2,0)</f>
        <v>0</v>
      </c>
      <c r="J31" s="10">
        <f t="shared" ref="J31:J40" si="10">IF(D31="X",1,0)</f>
        <v>0</v>
      </c>
      <c r="K31" s="10">
        <f t="shared" ref="K31:K40" si="11">IF(E31="X",0,0)</f>
        <v>0</v>
      </c>
    </row>
    <row r="32" spans="1:13" s="3" customFormat="1" ht="45" customHeight="1" x14ac:dyDescent="0.25">
      <c r="A32" s="48" t="s">
        <v>25</v>
      </c>
      <c r="B32" s="49"/>
      <c r="C32" s="49"/>
      <c r="D32" s="49"/>
      <c r="E32" s="49"/>
      <c r="H32" s="10">
        <f t="shared" si="8"/>
        <v>0</v>
      </c>
      <c r="I32" s="10">
        <f t="shared" si="9"/>
        <v>0</v>
      </c>
      <c r="J32" s="10">
        <f t="shared" si="10"/>
        <v>0</v>
      </c>
      <c r="K32" s="10">
        <f t="shared" si="11"/>
        <v>0</v>
      </c>
    </row>
    <row r="33" spans="1:13" s="3" customFormat="1" ht="45" customHeight="1" x14ac:dyDescent="0.25">
      <c r="A33" s="46" t="s">
        <v>26</v>
      </c>
      <c r="B33" s="47"/>
      <c r="C33" s="47"/>
      <c r="D33" s="47"/>
      <c r="E33" s="47"/>
      <c r="H33" s="10">
        <f t="shared" si="8"/>
        <v>0</v>
      </c>
      <c r="I33" s="10">
        <f t="shared" si="9"/>
        <v>0</v>
      </c>
      <c r="J33" s="10">
        <f t="shared" si="10"/>
        <v>0</v>
      </c>
      <c r="K33" s="10">
        <f t="shared" si="11"/>
        <v>0</v>
      </c>
    </row>
    <row r="34" spans="1:13" s="3" customFormat="1" ht="45" customHeight="1" x14ac:dyDescent="0.25">
      <c r="A34" s="50" t="s">
        <v>27</v>
      </c>
      <c r="B34" s="49"/>
      <c r="C34" s="49"/>
      <c r="D34" s="49"/>
      <c r="E34" s="49"/>
      <c r="H34" s="10">
        <f t="shared" si="8"/>
        <v>0</v>
      </c>
      <c r="I34" s="10">
        <f t="shared" si="9"/>
        <v>0</v>
      </c>
      <c r="J34" s="10">
        <f t="shared" si="10"/>
        <v>0</v>
      </c>
      <c r="K34" s="10">
        <f t="shared" si="11"/>
        <v>0</v>
      </c>
    </row>
    <row r="35" spans="1:13" s="3" customFormat="1" ht="45" customHeight="1" x14ac:dyDescent="0.25">
      <c r="A35" s="46" t="s">
        <v>75</v>
      </c>
      <c r="B35" s="47"/>
      <c r="C35" s="47"/>
      <c r="D35" s="47"/>
      <c r="E35" s="47"/>
      <c r="H35" s="10">
        <f t="shared" si="8"/>
        <v>0</v>
      </c>
      <c r="I35" s="10">
        <f t="shared" si="9"/>
        <v>0</v>
      </c>
      <c r="J35" s="10">
        <f t="shared" si="10"/>
        <v>0</v>
      </c>
      <c r="K35" s="10">
        <f t="shared" si="11"/>
        <v>0</v>
      </c>
    </row>
    <row r="36" spans="1:13" s="3" customFormat="1" ht="45" customHeight="1" x14ac:dyDescent="0.25">
      <c r="A36" s="50" t="s">
        <v>61</v>
      </c>
      <c r="B36" s="49"/>
      <c r="C36" s="49"/>
      <c r="D36" s="49"/>
      <c r="E36" s="49"/>
      <c r="H36" s="10">
        <f t="shared" si="8"/>
        <v>0</v>
      </c>
      <c r="I36" s="10">
        <f t="shared" si="9"/>
        <v>0</v>
      </c>
      <c r="J36" s="10">
        <f t="shared" si="10"/>
        <v>0</v>
      </c>
      <c r="K36" s="10">
        <f t="shared" si="11"/>
        <v>0</v>
      </c>
    </row>
    <row r="37" spans="1:13" s="3" customFormat="1" ht="45" customHeight="1" x14ac:dyDescent="0.25">
      <c r="A37" s="46" t="s">
        <v>28</v>
      </c>
      <c r="B37" s="47"/>
      <c r="C37" s="47"/>
      <c r="D37" s="47"/>
      <c r="E37" s="47"/>
      <c r="H37" s="10">
        <f t="shared" si="8"/>
        <v>0</v>
      </c>
      <c r="I37" s="10">
        <f t="shared" si="9"/>
        <v>0</v>
      </c>
      <c r="J37" s="10">
        <f t="shared" si="10"/>
        <v>0</v>
      </c>
      <c r="K37" s="10">
        <f t="shared" si="11"/>
        <v>0</v>
      </c>
    </row>
    <row r="38" spans="1:13" s="3" customFormat="1" ht="45" customHeight="1" x14ac:dyDescent="0.25">
      <c r="A38" s="48" t="s">
        <v>29</v>
      </c>
      <c r="B38" s="49"/>
      <c r="C38" s="49"/>
      <c r="D38" s="49"/>
      <c r="E38" s="49"/>
      <c r="H38" s="10">
        <f t="shared" si="8"/>
        <v>0</v>
      </c>
      <c r="I38" s="10">
        <f t="shared" si="9"/>
        <v>0</v>
      </c>
      <c r="J38" s="10">
        <f t="shared" si="10"/>
        <v>0</v>
      </c>
      <c r="K38" s="10">
        <f t="shared" si="11"/>
        <v>0</v>
      </c>
    </row>
    <row r="39" spans="1:13" s="3" customFormat="1" ht="45" customHeight="1" x14ac:dyDescent="0.25">
      <c r="A39" s="51" t="s">
        <v>62</v>
      </c>
      <c r="B39" s="47"/>
      <c r="C39" s="47"/>
      <c r="D39" s="47"/>
      <c r="E39" s="47"/>
      <c r="H39" s="10">
        <f t="shared" si="8"/>
        <v>0</v>
      </c>
      <c r="I39" s="10">
        <f t="shared" si="9"/>
        <v>0</v>
      </c>
      <c r="J39" s="10">
        <f t="shared" si="10"/>
        <v>0</v>
      </c>
      <c r="K39" s="10">
        <f t="shared" si="11"/>
        <v>0</v>
      </c>
    </row>
    <row r="40" spans="1:13" s="3" customFormat="1" ht="45" customHeight="1" x14ac:dyDescent="0.25">
      <c r="A40" s="52" t="s">
        <v>63</v>
      </c>
      <c r="B40" s="53"/>
      <c r="C40" s="53"/>
      <c r="D40" s="53"/>
      <c r="E40" s="53"/>
      <c r="H40" s="10">
        <f t="shared" si="8"/>
        <v>0</v>
      </c>
      <c r="I40" s="10">
        <f t="shared" si="9"/>
        <v>0</v>
      </c>
      <c r="J40" s="10">
        <f t="shared" si="10"/>
        <v>0</v>
      </c>
      <c r="K40" s="10">
        <f t="shared" si="11"/>
        <v>0</v>
      </c>
    </row>
    <row r="41" spans="1:13" s="3" customFormat="1" ht="6" customHeight="1" x14ac:dyDescent="0.25">
      <c r="A41" s="33"/>
      <c r="B41" s="30"/>
      <c r="C41" s="30"/>
      <c r="D41" s="30"/>
      <c r="E41" s="30"/>
      <c r="G41" s="7" t="s">
        <v>30</v>
      </c>
      <c r="H41" s="11">
        <f>SUM(H31:H40)</f>
        <v>0</v>
      </c>
      <c r="I41" s="11">
        <f>SUM(I31:I40)</f>
        <v>0</v>
      </c>
      <c r="J41" s="11">
        <f>SUM(J31:J40)</f>
        <v>0</v>
      </c>
      <c r="K41" s="11">
        <f>SUM(K31:K40)</f>
        <v>0</v>
      </c>
      <c r="L41" s="8">
        <f>SUM(H41:K41)</f>
        <v>0</v>
      </c>
      <c r="M41" s="7" t="s">
        <v>18</v>
      </c>
    </row>
    <row r="42" spans="1:13" s="3" customFormat="1" ht="35.1" customHeight="1" x14ac:dyDescent="0.25">
      <c r="A42" s="106" t="s">
        <v>31</v>
      </c>
      <c r="B42" s="107"/>
      <c r="C42" s="107"/>
      <c r="D42" s="107"/>
      <c r="E42" s="108"/>
      <c r="H42" s="10"/>
      <c r="I42" s="10"/>
      <c r="J42" s="10"/>
      <c r="K42" s="10"/>
    </row>
    <row r="43" spans="1:13" s="3" customFormat="1" ht="45" customHeight="1" x14ac:dyDescent="0.25">
      <c r="A43" s="54" t="s">
        <v>32</v>
      </c>
      <c r="B43" s="55"/>
      <c r="C43" s="55"/>
      <c r="D43" s="55"/>
      <c r="E43" s="55"/>
      <c r="H43" s="10">
        <f t="shared" ref="H43:H52" si="12">IF(B43="X",3,0)</f>
        <v>0</v>
      </c>
      <c r="I43" s="10">
        <f t="shared" ref="I43:I52" si="13">IF(C43="X",2,0)</f>
        <v>0</v>
      </c>
      <c r="J43" s="10">
        <f t="shared" ref="J43:J52" si="14">IF(D43="X",1,0)</f>
        <v>0</v>
      </c>
      <c r="K43" s="10">
        <f t="shared" ref="K43:K52" si="15">IF(E43="X",0,0)</f>
        <v>0</v>
      </c>
    </row>
    <row r="44" spans="1:13" s="3" customFormat="1" ht="45" customHeight="1" x14ac:dyDescent="0.25">
      <c r="A44" s="56" t="s">
        <v>33</v>
      </c>
      <c r="B44" s="57"/>
      <c r="C44" s="57"/>
      <c r="D44" s="57"/>
      <c r="E44" s="57"/>
      <c r="H44" s="10">
        <f t="shared" si="12"/>
        <v>0</v>
      </c>
      <c r="I44" s="10">
        <f t="shared" si="13"/>
        <v>0</v>
      </c>
      <c r="J44" s="10">
        <f t="shared" si="14"/>
        <v>0</v>
      </c>
      <c r="K44" s="10">
        <f t="shared" si="15"/>
        <v>0</v>
      </c>
    </row>
    <row r="45" spans="1:13" s="3" customFormat="1" ht="45" customHeight="1" x14ac:dyDescent="0.25">
      <c r="A45" s="54" t="s">
        <v>76</v>
      </c>
      <c r="B45" s="55"/>
      <c r="C45" s="55"/>
      <c r="D45" s="55"/>
      <c r="E45" s="55"/>
      <c r="H45" s="10">
        <f t="shared" si="12"/>
        <v>0</v>
      </c>
      <c r="I45" s="10">
        <f t="shared" si="13"/>
        <v>0</v>
      </c>
      <c r="J45" s="10">
        <f t="shared" si="14"/>
        <v>0</v>
      </c>
      <c r="K45" s="10">
        <f t="shared" si="15"/>
        <v>0</v>
      </c>
    </row>
    <row r="46" spans="1:13" s="3" customFormat="1" ht="45" customHeight="1" x14ac:dyDescent="0.25">
      <c r="A46" s="56" t="s">
        <v>34</v>
      </c>
      <c r="B46" s="57"/>
      <c r="C46" s="57"/>
      <c r="D46" s="57"/>
      <c r="E46" s="57"/>
      <c r="H46" s="10">
        <f t="shared" si="12"/>
        <v>0</v>
      </c>
      <c r="I46" s="10">
        <f t="shared" si="13"/>
        <v>0</v>
      </c>
      <c r="J46" s="10">
        <f t="shared" si="14"/>
        <v>0</v>
      </c>
      <c r="K46" s="10">
        <f t="shared" si="15"/>
        <v>0</v>
      </c>
    </row>
    <row r="47" spans="1:13" s="3" customFormat="1" ht="45" customHeight="1" x14ac:dyDescent="0.25">
      <c r="A47" s="54" t="s">
        <v>35</v>
      </c>
      <c r="B47" s="55"/>
      <c r="C47" s="55"/>
      <c r="D47" s="55"/>
      <c r="E47" s="55"/>
      <c r="H47" s="10">
        <f t="shared" si="12"/>
        <v>0</v>
      </c>
      <c r="I47" s="10">
        <f t="shared" si="13"/>
        <v>0</v>
      </c>
      <c r="J47" s="10">
        <f t="shared" si="14"/>
        <v>0</v>
      </c>
      <c r="K47" s="10">
        <f t="shared" si="15"/>
        <v>0</v>
      </c>
    </row>
    <row r="48" spans="1:13" s="3" customFormat="1" ht="45" customHeight="1" x14ac:dyDescent="0.25">
      <c r="A48" s="58" t="s">
        <v>36</v>
      </c>
      <c r="B48" s="57"/>
      <c r="C48" s="57"/>
      <c r="D48" s="57"/>
      <c r="E48" s="57"/>
      <c r="H48" s="10">
        <f t="shared" si="12"/>
        <v>0</v>
      </c>
      <c r="I48" s="10">
        <f t="shared" si="13"/>
        <v>0</v>
      </c>
      <c r="J48" s="10">
        <f t="shared" si="14"/>
        <v>0</v>
      </c>
      <c r="K48" s="10">
        <f t="shared" si="15"/>
        <v>0</v>
      </c>
    </row>
    <row r="49" spans="1:13" s="3" customFormat="1" ht="45" customHeight="1" x14ac:dyDescent="0.25">
      <c r="A49" s="59" t="s">
        <v>37</v>
      </c>
      <c r="B49" s="55"/>
      <c r="C49" s="55"/>
      <c r="D49" s="55"/>
      <c r="E49" s="55"/>
      <c r="H49" s="10">
        <f t="shared" si="12"/>
        <v>0</v>
      </c>
      <c r="I49" s="10">
        <f t="shared" si="13"/>
        <v>0</v>
      </c>
      <c r="J49" s="10">
        <f t="shared" si="14"/>
        <v>0</v>
      </c>
      <c r="K49" s="10">
        <f t="shared" si="15"/>
        <v>0</v>
      </c>
    </row>
    <row r="50" spans="1:13" s="3" customFormat="1" ht="45" customHeight="1" x14ac:dyDescent="0.25">
      <c r="A50" s="58" t="s">
        <v>38</v>
      </c>
      <c r="B50" s="57"/>
      <c r="C50" s="57"/>
      <c r="D50" s="57"/>
      <c r="E50" s="57"/>
      <c r="H50" s="10">
        <f t="shared" si="12"/>
        <v>0</v>
      </c>
      <c r="I50" s="10">
        <f t="shared" si="13"/>
        <v>0</v>
      </c>
      <c r="J50" s="10">
        <f t="shared" si="14"/>
        <v>0</v>
      </c>
      <c r="K50" s="10">
        <f t="shared" si="15"/>
        <v>0</v>
      </c>
    </row>
    <row r="51" spans="1:13" s="3" customFormat="1" ht="45" customHeight="1" x14ac:dyDescent="0.25">
      <c r="A51" s="54" t="s">
        <v>64</v>
      </c>
      <c r="B51" s="55"/>
      <c r="C51" s="55"/>
      <c r="D51" s="55"/>
      <c r="E51" s="55"/>
      <c r="H51" s="10">
        <f t="shared" si="12"/>
        <v>0</v>
      </c>
      <c r="I51" s="10">
        <f t="shared" si="13"/>
        <v>0</v>
      </c>
      <c r="J51" s="10">
        <f t="shared" si="14"/>
        <v>0</v>
      </c>
      <c r="K51" s="10">
        <f t="shared" si="15"/>
        <v>0</v>
      </c>
    </row>
    <row r="52" spans="1:13" s="3" customFormat="1" ht="45" customHeight="1" x14ac:dyDescent="0.25">
      <c r="A52" s="60" t="s">
        <v>39</v>
      </c>
      <c r="B52" s="61"/>
      <c r="C52" s="61"/>
      <c r="D52" s="61"/>
      <c r="E52" s="61"/>
      <c r="H52" s="10">
        <f t="shared" si="12"/>
        <v>0</v>
      </c>
      <c r="I52" s="10">
        <f t="shared" si="13"/>
        <v>0</v>
      </c>
      <c r="J52" s="10">
        <f t="shared" si="14"/>
        <v>0</v>
      </c>
      <c r="K52" s="10">
        <f t="shared" si="15"/>
        <v>0</v>
      </c>
    </row>
    <row r="53" spans="1:13" s="3" customFormat="1" ht="6" customHeight="1" x14ac:dyDescent="0.25">
      <c r="A53" s="34"/>
      <c r="B53" s="30"/>
      <c r="C53" s="30"/>
      <c r="D53" s="30"/>
      <c r="E53" s="30"/>
      <c r="G53" s="7" t="s">
        <v>30</v>
      </c>
      <c r="H53" s="11">
        <f>SUM(H43:H52)</f>
        <v>0</v>
      </c>
      <c r="I53" s="11">
        <f>SUM(I43:I52)</f>
        <v>0</v>
      </c>
      <c r="J53" s="11">
        <f>SUM(J43:J52)</f>
        <v>0</v>
      </c>
      <c r="K53" s="11">
        <f>SUM(K43:K52)</f>
        <v>0</v>
      </c>
      <c r="L53" s="8">
        <f>SUM(H53:K53)</f>
        <v>0</v>
      </c>
      <c r="M53" s="7" t="s">
        <v>18</v>
      </c>
    </row>
    <row r="54" spans="1:13" s="3" customFormat="1" ht="35.1" customHeight="1" x14ac:dyDescent="0.25">
      <c r="A54" s="109" t="s">
        <v>40</v>
      </c>
      <c r="B54" s="109"/>
      <c r="C54" s="109"/>
      <c r="D54" s="109"/>
      <c r="E54" s="109"/>
      <c r="H54" s="10"/>
      <c r="I54" s="10"/>
      <c r="J54" s="10"/>
      <c r="K54" s="10"/>
    </row>
    <row r="55" spans="1:13" s="3" customFormat="1" ht="45" customHeight="1" x14ac:dyDescent="0.25">
      <c r="A55" s="62" t="s">
        <v>41</v>
      </c>
      <c r="B55" s="63"/>
      <c r="C55" s="63"/>
      <c r="D55" s="63"/>
      <c r="E55" s="63"/>
      <c r="H55" s="10">
        <f t="shared" ref="H55:H64" si="16">IF(B55="X",3,0)</f>
        <v>0</v>
      </c>
      <c r="I55" s="10">
        <f t="shared" ref="I55:I64" si="17">IF(C55="X",2,0)</f>
        <v>0</v>
      </c>
      <c r="J55" s="10">
        <f t="shared" ref="J55:J64" si="18">IF(D55="X",1,0)</f>
        <v>0</v>
      </c>
      <c r="K55" s="10">
        <f t="shared" ref="K55:K64" si="19">IF(E55="X",0,0)</f>
        <v>0</v>
      </c>
    </row>
    <row r="56" spans="1:13" s="3" customFormat="1" ht="45" customHeight="1" x14ac:dyDescent="0.25">
      <c r="A56" s="64" t="s">
        <v>55</v>
      </c>
      <c r="B56" s="65"/>
      <c r="C56" s="65"/>
      <c r="D56" s="65"/>
      <c r="E56" s="65"/>
      <c r="H56" s="10">
        <f t="shared" si="16"/>
        <v>0</v>
      </c>
      <c r="I56" s="10">
        <f t="shared" si="17"/>
        <v>0</v>
      </c>
      <c r="J56" s="10">
        <f t="shared" si="18"/>
        <v>0</v>
      </c>
      <c r="K56" s="10">
        <f t="shared" si="19"/>
        <v>0</v>
      </c>
    </row>
    <row r="57" spans="1:13" s="3" customFormat="1" ht="45" customHeight="1" x14ac:dyDescent="0.25">
      <c r="A57" s="66" t="s">
        <v>52</v>
      </c>
      <c r="B57" s="63"/>
      <c r="C57" s="63"/>
      <c r="D57" s="63"/>
      <c r="E57" s="63"/>
      <c r="H57" s="10">
        <f t="shared" si="16"/>
        <v>0</v>
      </c>
      <c r="I57" s="10">
        <f t="shared" si="17"/>
        <v>0</v>
      </c>
      <c r="J57" s="10">
        <f t="shared" si="18"/>
        <v>0</v>
      </c>
      <c r="K57" s="10">
        <f t="shared" si="19"/>
        <v>0</v>
      </c>
    </row>
    <row r="58" spans="1:13" s="3" customFormat="1" ht="45" customHeight="1" x14ac:dyDescent="0.25">
      <c r="A58" s="67" t="s">
        <v>42</v>
      </c>
      <c r="B58" s="65"/>
      <c r="C58" s="65"/>
      <c r="D58" s="65"/>
      <c r="E58" s="65"/>
      <c r="H58" s="10">
        <f t="shared" si="16"/>
        <v>0</v>
      </c>
      <c r="I58" s="10">
        <f t="shared" si="17"/>
        <v>0</v>
      </c>
      <c r="J58" s="10">
        <f t="shared" si="18"/>
        <v>0</v>
      </c>
      <c r="K58" s="10">
        <f t="shared" si="19"/>
        <v>0</v>
      </c>
    </row>
    <row r="59" spans="1:13" s="3" customFormat="1" ht="45" customHeight="1" x14ac:dyDescent="0.25">
      <c r="A59" s="68" t="s">
        <v>65</v>
      </c>
      <c r="B59" s="63"/>
      <c r="C59" s="63"/>
      <c r="D59" s="63"/>
      <c r="E59" s="63"/>
      <c r="H59" s="10">
        <f t="shared" si="16"/>
        <v>0</v>
      </c>
      <c r="I59" s="10">
        <f t="shared" si="17"/>
        <v>0</v>
      </c>
      <c r="J59" s="10">
        <f t="shared" si="18"/>
        <v>0</v>
      </c>
      <c r="K59" s="10">
        <f t="shared" si="19"/>
        <v>0</v>
      </c>
    </row>
    <row r="60" spans="1:13" s="3" customFormat="1" ht="45" customHeight="1" x14ac:dyDescent="0.25">
      <c r="A60" s="64" t="s">
        <v>66</v>
      </c>
      <c r="B60" s="65"/>
      <c r="C60" s="65"/>
      <c r="D60" s="65"/>
      <c r="E60" s="65"/>
      <c r="H60" s="10">
        <f t="shared" si="16"/>
        <v>0</v>
      </c>
      <c r="I60" s="10">
        <f t="shared" si="17"/>
        <v>0</v>
      </c>
      <c r="J60" s="10">
        <f t="shared" si="18"/>
        <v>0</v>
      </c>
      <c r="K60" s="10">
        <f t="shared" si="19"/>
        <v>0</v>
      </c>
    </row>
    <row r="61" spans="1:13" s="3" customFormat="1" ht="45" customHeight="1" x14ac:dyDescent="0.25">
      <c r="A61" s="68" t="s">
        <v>57</v>
      </c>
      <c r="B61" s="63"/>
      <c r="C61" s="63"/>
      <c r="D61" s="63"/>
      <c r="E61" s="63"/>
      <c r="H61" s="10">
        <f t="shared" si="16"/>
        <v>0</v>
      </c>
      <c r="I61" s="10">
        <f t="shared" si="17"/>
        <v>0</v>
      </c>
      <c r="J61" s="10">
        <f t="shared" si="18"/>
        <v>0</v>
      </c>
      <c r="K61" s="10">
        <f t="shared" si="19"/>
        <v>0</v>
      </c>
    </row>
    <row r="62" spans="1:13" s="3" customFormat="1" ht="45" customHeight="1" x14ac:dyDescent="0.25">
      <c r="A62" s="64" t="s">
        <v>56</v>
      </c>
      <c r="B62" s="65"/>
      <c r="C62" s="65"/>
      <c r="D62" s="65"/>
      <c r="E62" s="65"/>
      <c r="H62" s="10">
        <f t="shared" si="16"/>
        <v>0</v>
      </c>
      <c r="I62" s="10">
        <f t="shared" si="17"/>
        <v>0</v>
      </c>
      <c r="J62" s="10">
        <f t="shared" si="18"/>
        <v>0</v>
      </c>
      <c r="K62" s="10">
        <f t="shared" si="19"/>
        <v>0</v>
      </c>
    </row>
    <row r="63" spans="1:13" s="3" customFormat="1" ht="45" customHeight="1" x14ac:dyDescent="0.25">
      <c r="A63" s="62" t="s">
        <v>77</v>
      </c>
      <c r="B63" s="63"/>
      <c r="C63" s="63"/>
      <c r="D63" s="63"/>
      <c r="E63" s="63"/>
      <c r="H63" s="10">
        <f t="shared" si="16"/>
        <v>0</v>
      </c>
      <c r="I63" s="10">
        <f t="shared" si="17"/>
        <v>0</v>
      </c>
      <c r="J63" s="10">
        <f t="shared" si="18"/>
        <v>0</v>
      </c>
      <c r="K63" s="10">
        <f t="shared" si="19"/>
        <v>0</v>
      </c>
    </row>
    <row r="64" spans="1:13" s="3" customFormat="1" ht="45" customHeight="1" x14ac:dyDescent="0.25">
      <c r="A64" s="69" t="s">
        <v>43</v>
      </c>
      <c r="B64" s="70"/>
      <c r="C64" s="70"/>
      <c r="D64" s="70"/>
      <c r="E64" s="70"/>
      <c r="H64" s="10">
        <f t="shared" si="16"/>
        <v>0</v>
      </c>
      <c r="I64" s="10">
        <f t="shared" si="17"/>
        <v>0</v>
      </c>
      <c r="J64" s="10">
        <f t="shared" si="18"/>
        <v>0</v>
      </c>
      <c r="K64" s="10">
        <f t="shared" si="19"/>
        <v>0</v>
      </c>
    </row>
    <row r="65" spans="1:13" x14ac:dyDescent="0.25">
      <c r="A65" s="13"/>
      <c r="G65" s="7" t="s">
        <v>30</v>
      </c>
      <c r="H65" s="11">
        <f>SUM(H55:H64)</f>
        <v>0</v>
      </c>
      <c r="I65" s="11">
        <f>SUM(I55:I64)</f>
        <v>0</v>
      </c>
      <c r="J65" s="11">
        <f>SUM(J55:J64)</f>
        <v>0</v>
      </c>
      <c r="K65" s="11">
        <f>SUM(K55:K64)</f>
        <v>0</v>
      </c>
      <c r="L65" s="8">
        <f>SUM(H65:K65)</f>
        <v>0</v>
      </c>
      <c r="M65" s="9" t="s">
        <v>18</v>
      </c>
    </row>
    <row r="66" spans="1:13" ht="70.5" customHeight="1" x14ac:dyDescent="0.25">
      <c r="A66" s="101"/>
      <c r="B66" s="101"/>
      <c r="C66" s="101"/>
      <c r="D66" s="101"/>
      <c r="E66" s="101"/>
    </row>
  </sheetData>
  <mergeCells count="7">
    <mergeCell ref="A66:E66"/>
    <mergeCell ref="A1:E1"/>
    <mergeCell ref="A6:E6"/>
    <mergeCell ref="A18:E18"/>
    <mergeCell ref="A30:E30"/>
    <mergeCell ref="A42:E42"/>
    <mergeCell ref="A54:E54"/>
  </mergeCells>
  <pageMargins left="0.7" right="0.7" top="0.75" bottom="0.75" header="0.3" footer="0.3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4052-95EE-481A-AFD5-3F1D065B6086}">
  <sheetPr codeName="Feuil3"/>
  <dimension ref="A6:M52"/>
  <sheetViews>
    <sheetView showGridLines="0" topLeftCell="A28" zoomScaleNormal="100" workbookViewId="0">
      <selection activeCell="E52" sqref="E52:K52"/>
    </sheetView>
  </sheetViews>
  <sheetFormatPr baseColWidth="10" defaultColWidth="11.42578125" defaultRowHeight="15" x14ac:dyDescent="0.25"/>
  <cols>
    <col min="2" max="2" width="35.7109375" customWidth="1"/>
    <col min="3" max="3" width="8.140625" customWidth="1"/>
    <col min="4" max="4" width="7.85546875" customWidth="1"/>
    <col min="5" max="5" width="23" customWidth="1"/>
    <col min="10" max="10" width="4.28515625" customWidth="1"/>
    <col min="11" max="11" width="7" customWidth="1"/>
    <col min="12" max="12" width="8.140625" customWidth="1"/>
  </cols>
  <sheetData>
    <row r="6" spans="12:13" x14ac:dyDescent="0.25">
      <c r="M6" s="6"/>
    </row>
    <row r="8" spans="12:13" x14ac:dyDescent="0.25">
      <c r="L8" s="6"/>
    </row>
    <row r="12" spans="12:13" x14ac:dyDescent="0.25">
      <c r="M12" s="12"/>
    </row>
    <row r="13" spans="12:13" x14ac:dyDescent="0.25">
      <c r="M13" s="12"/>
    </row>
    <row r="28" spans="1:11" ht="30" x14ac:dyDescent="0.4">
      <c r="B28" s="71" t="s">
        <v>78</v>
      </c>
    </row>
    <row r="30" spans="1:11" ht="15.75" x14ac:dyDescent="0.25">
      <c r="A30" s="15"/>
      <c r="B30" s="74" t="s">
        <v>79</v>
      </c>
      <c r="C30" s="72"/>
      <c r="D30" s="72"/>
      <c r="E30" s="72"/>
      <c r="F30" s="72"/>
      <c r="G30" s="72"/>
      <c r="H30" s="72"/>
      <c r="I30" s="72"/>
      <c r="J30" s="72"/>
      <c r="K30" s="72"/>
    </row>
    <row r="31" spans="1:11" ht="36.75" customHeight="1" x14ac:dyDescent="0.25">
      <c r="B31" s="111" t="s">
        <v>44</v>
      </c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ht="18" x14ac:dyDescent="0.35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5">
      <c r="A33" s="16"/>
      <c r="B33" s="113" t="s">
        <v>80</v>
      </c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54" customHeight="1" x14ac:dyDescent="0.25">
      <c r="B34" s="115" t="s">
        <v>45</v>
      </c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x14ac:dyDescent="0.25"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5">
      <c r="A36" s="17"/>
      <c r="B36" s="114" t="s">
        <v>82</v>
      </c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45.75" customHeight="1" x14ac:dyDescent="0.25">
      <c r="B37" s="117" t="s">
        <v>81</v>
      </c>
      <c r="C37" s="117"/>
      <c r="D37" s="117"/>
      <c r="E37" s="117"/>
      <c r="F37" s="117"/>
      <c r="G37" s="117"/>
      <c r="H37" s="117"/>
      <c r="I37" s="117"/>
      <c r="J37" s="117"/>
      <c r="K37" s="117"/>
    </row>
    <row r="47" spans="1:11" x14ac:dyDescent="0.25">
      <c r="B47" s="75"/>
      <c r="C47" s="110" t="s">
        <v>46</v>
      </c>
      <c r="D47" s="110"/>
      <c r="E47" s="75"/>
      <c r="F47" s="75"/>
      <c r="G47" s="75"/>
      <c r="H47" s="75"/>
      <c r="I47" s="76"/>
      <c r="J47" s="76"/>
      <c r="K47" s="76"/>
    </row>
    <row r="48" spans="1:11" ht="30" customHeight="1" x14ac:dyDescent="0.3">
      <c r="B48" s="77" t="s">
        <v>92</v>
      </c>
      <c r="C48" s="78">
        <f>'QUEST, AUTOPOSITIONNEMENT'!L17</f>
        <v>0</v>
      </c>
      <c r="D48" s="79" t="s">
        <v>18</v>
      </c>
      <c r="E48" s="118" t="s">
        <v>47</v>
      </c>
      <c r="F48" s="118"/>
      <c r="G48" s="118"/>
      <c r="H48" s="118"/>
      <c r="I48" s="118"/>
      <c r="J48" s="118"/>
      <c r="K48" s="118"/>
    </row>
    <row r="49" spans="2:11" ht="30" customHeight="1" x14ac:dyDescent="0.3">
      <c r="B49" s="80" t="s">
        <v>93</v>
      </c>
      <c r="C49" s="81">
        <f>'QUEST, AUTOPOSITIONNEMENT'!L29</f>
        <v>0</v>
      </c>
      <c r="D49" s="82" t="s">
        <v>18</v>
      </c>
      <c r="E49" s="118" t="s">
        <v>48</v>
      </c>
      <c r="F49" s="118"/>
      <c r="G49" s="118"/>
      <c r="H49" s="118"/>
      <c r="I49" s="118"/>
      <c r="J49" s="118"/>
      <c r="K49" s="118"/>
    </row>
    <row r="50" spans="2:11" ht="30" customHeight="1" x14ac:dyDescent="0.3">
      <c r="B50" s="83" t="s">
        <v>94</v>
      </c>
      <c r="C50" s="84">
        <f>'QUEST, AUTOPOSITIONNEMENT'!L41</f>
        <v>0</v>
      </c>
      <c r="D50" s="85" t="s">
        <v>18</v>
      </c>
      <c r="E50" s="118" t="s">
        <v>49</v>
      </c>
      <c r="F50" s="118"/>
      <c r="G50" s="118"/>
      <c r="H50" s="118"/>
      <c r="I50" s="118"/>
      <c r="J50" s="118"/>
      <c r="K50" s="118"/>
    </row>
    <row r="51" spans="2:11" ht="30" customHeight="1" x14ac:dyDescent="0.3">
      <c r="B51" s="86" t="s">
        <v>95</v>
      </c>
      <c r="C51" s="87">
        <f>'QUEST, AUTOPOSITIONNEMENT'!L53</f>
        <v>0</v>
      </c>
      <c r="D51" s="88" t="s">
        <v>18</v>
      </c>
      <c r="E51" s="118" t="s">
        <v>50</v>
      </c>
      <c r="F51" s="118"/>
      <c r="G51" s="118"/>
      <c r="H51" s="118"/>
      <c r="I51" s="118"/>
      <c r="J51" s="118"/>
      <c r="K51" s="118"/>
    </row>
    <row r="52" spans="2:11" ht="30" customHeight="1" x14ac:dyDescent="0.3">
      <c r="B52" s="89" t="s">
        <v>96</v>
      </c>
      <c r="C52" s="90">
        <f>'QUEST, AUTOPOSITIONNEMENT'!L65</f>
        <v>0</v>
      </c>
      <c r="D52" s="91" t="s">
        <v>18</v>
      </c>
      <c r="E52" s="118" t="s">
        <v>51</v>
      </c>
      <c r="F52" s="118"/>
      <c r="G52" s="118"/>
      <c r="H52" s="118"/>
      <c r="I52" s="118"/>
      <c r="J52" s="118"/>
      <c r="K52" s="118"/>
    </row>
  </sheetData>
  <mergeCells count="11">
    <mergeCell ref="E51:K51"/>
    <mergeCell ref="E52:K52"/>
    <mergeCell ref="C47:D47"/>
    <mergeCell ref="B31:K31"/>
    <mergeCell ref="B33:K33"/>
    <mergeCell ref="B36:K36"/>
    <mergeCell ref="B34:K34"/>
    <mergeCell ref="B37:K37"/>
    <mergeCell ref="E48:K48"/>
    <mergeCell ref="E49:K49"/>
    <mergeCell ref="E50:K50"/>
  </mergeCells>
  <conditionalFormatting sqref="C48:C52">
    <cfRule type="cellIs" dxfId="2" priority="1" operator="between">
      <formula>11</formula>
      <formula>20</formula>
    </cfRule>
    <cfRule type="cellIs" dxfId="1" priority="2" operator="lessThan">
      <formula>11</formula>
    </cfRule>
    <cfRule type="cellIs" dxfId="0" priority="3" operator="greaterThan">
      <formula>20</formula>
    </cfRule>
  </conditionalFormatting>
  <hyperlinks>
    <hyperlink ref="E48:H48" r:id="rId1" display="Les conseils spécifiques pour l'analyse du besoin" xr:uid="{295CB899-792E-4A72-A89E-7DCA7E24BF11}"/>
    <hyperlink ref="E49:H49" r:id="rId2" display="Les conseils spécifiques pour le sourcing" xr:uid="{11D4E565-447D-40A6-89DB-FD852433A979}"/>
    <hyperlink ref="E50:H50" r:id="rId3" display="Les conseils spécifiques pour la sélection des candidats" xr:uid="{CCD6BA5D-42B9-4062-9B1F-BA7A99D51DAF}"/>
    <hyperlink ref="E51:H51" r:id="rId4" display="Les conseils spécifiques pour l'intégration" xr:uid="{C98CC1DB-5988-48F0-8E0D-25A1757B837D}"/>
    <hyperlink ref="E52:H52" r:id="rId5" display="Les conseils spécifiques pour le suivi" xr:uid="{EDAB0E84-21DE-4F36-A125-E5DC320D571B}"/>
    <hyperlink ref="E48:K48" r:id="rId6" display="Les conseils spécifiques pour l'analyse du besoin" xr:uid="{5ABB9052-EC74-4DAE-A9D3-8CF4EB2B06DF}"/>
    <hyperlink ref="E49:K49" r:id="rId7" display="Les conseils spécifiques pour le sourcing" xr:uid="{0AD5DBA0-4BF5-44D6-9FF8-8C7FF686F965}"/>
    <hyperlink ref="E50:K50" r:id="rId8" display="Les conseils spécifiques pour la sélection des candidats" xr:uid="{01F95A38-EA7E-4B36-B83D-CB8ECF531699}"/>
    <hyperlink ref="E51:K51" r:id="rId9" display="Les conseils spécifiques pour l'intégration" xr:uid="{77A56BE3-AD68-49BD-9B7B-81FBD5683D3E}"/>
    <hyperlink ref="E52:K52" r:id="rId10" display="Les conseils spécifiques pour le suivi" xr:uid="{A046435D-F684-441D-936F-86EF5193062E}"/>
  </hyperlinks>
  <pageMargins left="0.7" right="0.7" top="0.75" bottom="0.75" header="0.3" footer="0.3"/>
  <pageSetup paperSize="9" orientation="landscape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C2773F992F64CBA453BE22C0EE42E" ma:contentTypeVersion="2" ma:contentTypeDescription="Crée un document." ma:contentTypeScope="" ma:versionID="dc13744af3a4a758bda453d6600fd7a1">
  <xsd:schema xmlns:xsd="http://www.w3.org/2001/XMLSchema" xmlns:xs="http://www.w3.org/2001/XMLSchema" xmlns:p="http://schemas.microsoft.com/office/2006/metadata/properties" xmlns:ns2="1066bdb1-b1d8-4a83-aed6-3dcd6099cc4c" targetNamespace="http://schemas.microsoft.com/office/2006/metadata/properties" ma:root="true" ma:fieldsID="ef95617eae083c3069ceed72e97ba454" ns2:_="">
    <xsd:import namespace="1066bdb1-b1d8-4a83-aed6-3dcd6099c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6bdb1-b1d8-4a83-aed6-3dcd6099c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0E364A-B93E-4181-9BA2-2F54567AD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76B9C-FC0C-44F8-9C0B-A9FAA6ACB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66bdb1-b1d8-4a83-aed6-3dcd6099c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A253D8-C4F1-4E5E-90D0-127782D2C50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Accueil </vt:lpstr>
      <vt:lpstr>QUEST, AUTOPOSITIONNEMENT</vt:lpstr>
      <vt:lpstr>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2025-07-10T14:13:19Z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0x010100299C2773F992F64CBA453BE22C0EE42E</vt:lpwstr>
  </property>
  <property fmtid="{D5CDD505-2E9C-101B-9397-08002B2CF9AE}" pid="3" name="MediaServiceImageTags">
    <vt:lpwstr/>
  </property>
</Properties>
</file>