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AF98BEA2-70E2-484C-806E-A9D9CD98CCBC}" xr6:coauthVersionLast="47" xr6:coauthVersionMax="47" xr10:uidLastSave="{00000000-0000-0000-0000-000000000000}"/>
  <bookViews>
    <workbookView xWindow="-28920" yWindow="-4800" windowWidth="29040" windowHeight="15720" activeTab="3" xr2:uid="{16C30CF8-FA4C-400B-850B-0BCCFCF87DD5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5" l="1"/>
  <c r="D14" i="5"/>
  <c r="E14" i="5"/>
  <c r="F14" i="5"/>
  <c r="G14" i="5"/>
  <c r="H14" i="5"/>
  <c r="I14" i="5"/>
  <c r="J14" i="5"/>
  <c r="L14" i="5"/>
  <c r="B14" i="5"/>
  <c r="D12" i="5"/>
  <c r="E12" i="5"/>
  <c r="F12" i="5"/>
  <c r="G12" i="5"/>
  <c r="H12" i="5"/>
  <c r="I12" i="5"/>
  <c r="J12" i="5"/>
  <c r="L12" i="5"/>
  <c r="B12" i="5"/>
  <c r="D13" i="5"/>
  <c r="C13" i="5"/>
  <c r="E13" i="5"/>
  <c r="F13" i="5"/>
  <c r="G13" i="5"/>
  <c r="H13" i="5"/>
  <c r="I13" i="5"/>
  <c r="J13" i="5"/>
  <c r="K13" i="5"/>
  <c r="L13" i="5"/>
  <c r="B13" i="5"/>
  <c r="D26" i="5"/>
  <c r="E26" i="5"/>
  <c r="F26" i="5"/>
  <c r="G26" i="5"/>
  <c r="H26" i="5"/>
  <c r="I26" i="5"/>
  <c r="J26" i="5"/>
  <c r="L26" i="5"/>
  <c r="C27" i="5"/>
  <c r="D27" i="5"/>
  <c r="E27" i="5"/>
  <c r="F27" i="5"/>
  <c r="G27" i="5"/>
  <c r="H27" i="5"/>
  <c r="I27" i="5"/>
  <c r="J27" i="5"/>
  <c r="K27" i="5"/>
  <c r="L27" i="5"/>
  <c r="D28" i="5"/>
  <c r="E28" i="5"/>
  <c r="F28" i="5"/>
  <c r="G28" i="5"/>
  <c r="H28" i="5"/>
  <c r="I28" i="5"/>
  <c r="J28" i="5"/>
  <c r="L28" i="5"/>
  <c r="B28" i="5"/>
  <c r="B27" i="5"/>
  <c r="B20" i="5"/>
  <c r="D20" i="5"/>
  <c r="E20" i="5"/>
  <c r="F20" i="5"/>
  <c r="G20" i="5"/>
  <c r="H20" i="5"/>
  <c r="I20" i="5"/>
  <c r="J20" i="5"/>
  <c r="L20" i="5"/>
  <c r="B21" i="5"/>
  <c r="D21" i="5"/>
  <c r="E21" i="5"/>
  <c r="F21" i="5"/>
  <c r="G21" i="5"/>
  <c r="H21" i="5"/>
  <c r="I21" i="5"/>
  <c r="J21" i="5"/>
  <c r="L21" i="5"/>
  <c r="B22" i="5"/>
  <c r="D22" i="5"/>
  <c r="E22" i="5"/>
  <c r="F22" i="5"/>
  <c r="G22" i="5"/>
  <c r="H22" i="5"/>
  <c r="I22" i="5"/>
  <c r="J22" i="5"/>
  <c r="L22" i="5"/>
  <c r="B23" i="5"/>
  <c r="D23" i="5"/>
  <c r="E23" i="5"/>
  <c r="F23" i="5"/>
  <c r="G23" i="5"/>
  <c r="H23" i="5"/>
  <c r="I23" i="5"/>
  <c r="J23" i="5"/>
  <c r="L23" i="5"/>
  <c r="B24" i="5"/>
  <c r="D24" i="5"/>
  <c r="E24" i="5"/>
  <c r="F24" i="5"/>
  <c r="G24" i="5"/>
  <c r="H24" i="5"/>
  <c r="I24" i="5"/>
  <c r="J24" i="5"/>
  <c r="L24" i="5"/>
  <c r="B25" i="5"/>
  <c r="D25" i="5"/>
  <c r="E25" i="5"/>
  <c r="F25" i="5"/>
  <c r="G25" i="5"/>
  <c r="H25" i="5"/>
  <c r="I25" i="5"/>
  <c r="J25" i="5"/>
  <c r="L25" i="5"/>
  <c r="D19" i="5"/>
  <c r="E19" i="5"/>
  <c r="F19" i="5"/>
  <c r="G19" i="5"/>
  <c r="H19" i="5"/>
  <c r="I19" i="5"/>
  <c r="J19" i="5"/>
  <c r="L19" i="5"/>
  <c r="B19" i="5"/>
  <c r="I28" i="2"/>
  <c r="B28" i="2"/>
  <c r="I27" i="2"/>
  <c r="H27" i="2"/>
  <c r="F27" i="2"/>
  <c r="D27" i="2"/>
  <c r="B27" i="2"/>
  <c r="I26" i="2"/>
  <c r="B26" i="2"/>
  <c r="I25" i="2"/>
  <c r="H25" i="2"/>
  <c r="G25" i="2"/>
  <c r="F25" i="2"/>
  <c r="D25" i="2"/>
  <c r="C25" i="2"/>
  <c r="B25" i="2"/>
  <c r="I24" i="2"/>
  <c r="H24" i="2"/>
  <c r="B24" i="2"/>
  <c r="I23" i="2"/>
  <c r="H23" i="2"/>
  <c r="F23" i="2"/>
  <c r="D23" i="2"/>
  <c r="B23" i="2"/>
  <c r="I22" i="2"/>
  <c r="J14" i="2"/>
  <c r="E29" i="2" s="1"/>
  <c r="J13" i="2"/>
  <c r="E28" i="2" s="1"/>
  <c r="J12" i="2"/>
  <c r="E27" i="2" s="1"/>
  <c r="J11" i="2"/>
  <c r="E26" i="2" s="1"/>
  <c r="J10" i="2"/>
  <c r="E25" i="2" s="1"/>
  <c r="J9" i="2"/>
  <c r="E24" i="2" s="1"/>
  <c r="J8" i="2"/>
  <c r="E23" i="2" s="1"/>
  <c r="J7" i="2"/>
  <c r="E22" i="2" s="1"/>
  <c r="J5" i="2"/>
  <c r="E20" i="2" s="1"/>
  <c r="I29" i="2" l="1"/>
  <c r="F20" i="2"/>
  <c r="F22" i="2"/>
  <c r="F24" i="2"/>
  <c r="F26" i="2"/>
  <c r="F28" i="2"/>
  <c r="F29" i="2"/>
  <c r="G20" i="2"/>
  <c r="G22" i="2"/>
  <c r="G23" i="2"/>
  <c r="G24" i="2"/>
  <c r="G26" i="2"/>
  <c r="G27" i="2"/>
  <c r="G28" i="2"/>
  <c r="G29" i="2"/>
  <c r="H20" i="2"/>
  <c r="H22" i="2"/>
  <c r="H26" i="2"/>
  <c r="H28" i="2"/>
  <c r="H29" i="2"/>
  <c r="B20" i="2"/>
  <c r="C20" i="2"/>
  <c r="C22" i="2"/>
  <c r="C23" i="2"/>
  <c r="C24" i="2"/>
  <c r="C26" i="2"/>
  <c r="C27" i="2"/>
  <c r="C28" i="2"/>
  <c r="C29" i="2"/>
  <c r="I20" i="2"/>
  <c r="B22" i="2"/>
  <c r="D24" i="2"/>
  <c r="D26" i="2"/>
  <c r="D29" i="2"/>
  <c r="B29" i="2"/>
  <c r="D20" i="2"/>
  <c r="D22" i="2"/>
  <c r="D28" i="2"/>
</calcChain>
</file>

<file path=xl/sharedStrings.xml><?xml version="1.0" encoding="utf-8"?>
<sst xmlns="http://schemas.openxmlformats.org/spreadsheetml/2006/main" count="426" uniqueCount="79">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</sst>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3" fillId="2" borderId="1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6E2AAD6F-4EC1-4F50-9FDA-2E54D1957EA8}"/>
    <cellStyle name="Normal" xfId="0" builtinId="0"/>
    <cellStyle name="Normal 2" xfId="1" xr:uid="{008DA70D-B4D1-4DEE-8F32-9043B87B9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43CD-FED7-4E4B-BA9E-0AD9AF5C37F0}">
  <dimension ref="A1:J37"/>
  <sheetViews>
    <sheetView topLeftCell="A16" workbookViewId="0">
      <selection activeCell="A36" sqref="A36:XFD37"/>
    </sheetView>
  </sheetViews>
  <sheetFormatPr baseColWidth="10" defaultColWidth="9.140625" defaultRowHeight="15" x14ac:dyDescent="0.25"/>
  <cols>
    <col min="1" max="1" width="33.8554687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</cols>
  <sheetData>
    <row r="1" spans="1:10" ht="21.75" x14ac:dyDescent="0.3">
      <c r="A1" s="3" t="s">
        <v>7</v>
      </c>
      <c r="B1" s="4"/>
      <c r="C1" s="4"/>
      <c r="D1" s="4"/>
      <c r="E1" s="4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6" customFormat="1" ht="18" x14ac:dyDescent="0.25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5" t="s">
        <v>16</v>
      </c>
      <c r="J3" s="5" t="s">
        <v>17</v>
      </c>
    </row>
    <row r="4" spans="1:10" ht="18" x14ac:dyDescent="0.25">
      <c r="A4" s="7" t="s">
        <v>18</v>
      </c>
      <c r="B4" s="7" t="s">
        <v>19</v>
      </c>
      <c r="C4" s="7" t="s">
        <v>19</v>
      </c>
      <c r="D4" s="7" t="s">
        <v>19</v>
      </c>
      <c r="E4" s="7" t="s">
        <v>19</v>
      </c>
      <c r="F4" s="7" t="s">
        <v>19</v>
      </c>
      <c r="G4" s="7" t="s">
        <v>19</v>
      </c>
      <c r="H4" s="7" t="s">
        <v>19</v>
      </c>
      <c r="I4" s="7" t="s">
        <v>19</v>
      </c>
      <c r="J4" s="7" t="s">
        <v>19</v>
      </c>
    </row>
    <row r="5" spans="1:10" ht="18" x14ac:dyDescent="0.25">
      <c r="A5" s="7" t="s">
        <v>20</v>
      </c>
      <c r="B5" s="7">
        <v>4</v>
      </c>
      <c r="C5" s="7">
        <v>3</v>
      </c>
      <c r="D5" s="7">
        <v>0</v>
      </c>
      <c r="E5" s="7">
        <v>9</v>
      </c>
      <c r="F5" s="7">
        <v>2</v>
      </c>
      <c r="G5" s="7">
        <v>0</v>
      </c>
      <c r="H5" s="7">
        <v>66</v>
      </c>
      <c r="I5" s="7">
        <v>0</v>
      </c>
      <c r="J5" s="7">
        <f t="shared" ref="J5:J14" si="0">SUM(B5:I5)</f>
        <v>84</v>
      </c>
    </row>
    <row r="6" spans="1:10" ht="18" x14ac:dyDescent="0.25">
      <c r="A6" s="7" t="s">
        <v>21</v>
      </c>
      <c r="B6" s="7" t="s">
        <v>19</v>
      </c>
      <c r="C6" s="7" t="s">
        <v>19</v>
      </c>
      <c r="D6" s="7" t="s">
        <v>19</v>
      </c>
      <c r="E6" s="7" t="s">
        <v>19</v>
      </c>
      <c r="F6" s="7" t="s">
        <v>19</v>
      </c>
      <c r="G6" s="7" t="s">
        <v>19</v>
      </c>
      <c r="H6" s="7" t="s">
        <v>19</v>
      </c>
      <c r="I6" s="7" t="s">
        <v>19</v>
      </c>
      <c r="J6" s="7" t="s">
        <v>19</v>
      </c>
    </row>
    <row r="7" spans="1:10" ht="18" x14ac:dyDescent="0.25">
      <c r="A7" s="7" t="s">
        <v>22</v>
      </c>
      <c r="B7" s="7">
        <v>5</v>
      </c>
      <c r="C7" s="7">
        <v>4</v>
      </c>
      <c r="D7" s="7">
        <v>2</v>
      </c>
      <c r="E7" s="7">
        <v>13</v>
      </c>
      <c r="F7" s="7">
        <v>7</v>
      </c>
      <c r="G7" s="7">
        <v>0</v>
      </c>
      <c r="H7" s="7">
        <v>98</v>
      </c>
      <c r="I7" s="7">
        <v>1</v>
      </c>
      <c r="J7" s="7">
        <f t="shared" si="0"/>
        <v>130</v>
      </c>
    </row>
    <row r="8" spans="1:10" ht="18" x14ac:dyDescent="0.25">
      <c r="A8" s="7" t="s">
        <v>23</v>
      </c>
      <c r="B8" s="7">
        <v>3</v>
      </c>
      <c r="C8" s="7">
        <v>1</v>
      </c>
      <c r="D8" s="7">
        <v>1</v>
      </c>
      <c r="E8" s="7">
        <v>10</v>
      </c>
      <c r="F8" s="7">
        <v>0</v>
      </c>
      <c r="G8" s="7">
        <v>0</v>
      </c>
      <c r="H8" s="7">
        <v>76</v>
      </c>
      <c r="I8" s="7">
        <v>2</v>
      </c>
      <c r="J8" s="7">
        <f t="shared" si="0"/>
        <v>93</v>
      </c>
    </row>
    <row r="9" spans="1:10" ht="18" x14ac:dyDescent="0.25">
      <c r="A9" s="7" t="s">
        <v>24</v>
      </c>
      <c r="B9" s="7">
        <v>47</v>
      </c>
      <c r="C9" s="7">
        <v>75</v>
      </c>
      <c r="D9" s="7">
        <v>50</v>
      </c>
      <c r="E9" s="7">
        <v>33</v>
      </c>
      <c r="F9" s="7">
        <v>7</v>
      </c>
      <c r="G9" s="7">
        <v>0</v>
      </c>
      <c r="H9" s="7">
        <v>249</v>
      </c>
      <c r="I9" s="7">
        <v>31</v>
      </c>
      <c r="J9" s="7">
        <f t="shared" si="0"/>
        <v>492</v>
      </c>
    </row>
    <row r="10" spans="1:10" ht="18" x14ac:dyDescent="0.25">
      <c r="A10" s="7" t="s">
        <v>25</v>
      </c>
      <c r="B10" s="7">
        <v>5</v>
      </c>
      <c r="C10" s="7">
        <v>10</v>
      </c>
      <c r="D10" s="7">
        <v>5</v>
      </c>
      <c r="E10" s="7">
        <v>8</v>
      </c>
      <c r="F10" s="7">
        <v>3</v>
      </c>
      <c r="G10" s="7">
        <v>0</v>
      </c>
      <c r="H10" s="7">
        <v>6</v>
      </c>
      <c r="I10" s="7">
        <v>4</v>
      </c>
      <c r="J10" s="7">
        <f t="shared" si="0"/>
        <v>41</v>
      </c>
    </row>
    <row r="11" spans="1:10" ht="18" x14ac:dyDescent="0.25">
      <c r="A11" s="7" t="s">
        <v>26</v>
      </c>
      <c r="B11" s="7">
        <v>401</v>
      </c>
      <c r="C11" s="7">
        <v>459</v>
      </c>
      <c r="D11" s="7">
        <v>214</v>
      </c>
      <c r="E11" s="7">
        <v>21</v>
      </c>
      <c r="F11" s="7">
        <v>95</v>
      </c>
      <c r="G11" s="7">
        <v>0</v>
      </c>
      <c r="H11" s="7">
        <v>58</v>
      </c>
      <c r="I11" s="7">
        <v>53</v>
      </c>
      <c r="J11" s="7">
        <f t="shared" si="0"/>
        <v>1301</v>
      </c>
    </row>
    <row r="12" spans="1:10" ht="18" x14ac:dyDescent="0.25">
      <c r="A12" s="7" t="s">
        <v>27</v>
      </c>
      <c r="B12" s="7">
        <v>6</v>
      </c>
      <c r="C12" s="7">
        <v>4</v>
      </c>
      <c r="D12" s="7">
        <v>1</v>
      </c>
      <c r="E12" s="7">
        <v>20</v>
      </c>
      <c r="F12" s="7">
        <v>0</v>
      </c>
      <c r="G12" s="7">
        <v>0</v>
      </c>
      <c r="H12" s="7">
        <v>18</v>
      </c>
      <c r="I12" s="7">
        <v>0</v>
      </c>
      <c r="J12" s="7">
        <f t="shared" si="0"/>
        <v>49</v>
      </c>
    </row>
    <row r="13" spans="1:10" ht="18" x14ac:dyDescent="0.25">
      <c r="A13" s="7" t="s">
        <v>28</v>
      </c>
      <c r="B13" s="7">
        <v>79</v>
      </c>
      <c r="C13" s="7">
        <v>127</v>
      </c>
      <c r="D13" s="7">
        <v>63</v>
      </c>
      <c r="E13" s="7">
        <v>78</v>
      </c>
      <c r="F13" s="7">
        <v>3</v>
      </c>
      <c r="G13" s="7">
        <v>0</v>
      </c>
      <c r="H13" s="7">
        <v>1031</v>
      </c>
      <c r="I13" s="7">
        <v>117</v>
      </c>
      <c r="J13" s="7">
        <f t="shared" si="0"/>
        <v>1498</v>
      </c>
    </row>
    <row r="14" spans="1:10" ht="18" x14ac:dyDescent="0.25">
      <c r="A14" s="7" t="s">
        <v>29</v>
      </c>
      <c r="B14" s="7">
        <v>660</v>
      </c>
      <c r="C14" s="7">
        <v>786</v>
      </c>
      <c r="D14" s="7">
        <v>379</v>
      </c>
      <c r="E14" s="7">
        <v>233</v>
      </c>
      <c r="F14" s="7">
        <v>128</v>
      </c>
      <c r="G14" s="7">
        <v>0</v>
      </c>
      <c r="H14" s="7">
        <v>1808</v>
      </c>
      <c r="I14" s="7">
        <v>239</v>
      </c>
      <c r="J14" s="7">
        <f t="shared" si="0"/>
        <v>4233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5" t="s">
        <v>8</v>
      </c>
      <c r="B18" s="5" t="s">
        <v>9</v>
      </c>
      <c r="C18" s="5" t="s">
        <v>10</v>
      </c>
      <c r="D18" s="5" t="s">
        <v>11</v>
      </c>
      <c r="E18" s="5" t="s">
        <v>12</v>
      </c>
      <c r="F18" s="5" t="s">
        <v>13</v>
      </c>
      <c r="G18" s="5" t="s">
        <v>14</v>
      </c>
      <c r="H18" s="5" t="s">
        <v>15</v>
      </c>
      <c r="I18" s="5" t="s">
        <v>16</v>
      </c>
      <c r="J18" s="8"/>
    </row>
    <row r="19" spans="1:10" ht="18" x14ac:dyDescent="0.25">
      <c r="A19" s="7" t="s">
        <v>18</v>
      </c>
      <c r="B19" s="7" t="s">
        <v>19</v>
      </c>
      <c r="C19" s="7" t="s">
        <v>19</v>
      </c>
      <c r="D19" s="7" t="s">
        <v>19</v>
      </c>
      <c r="E19" s="7" t="s">
        <v>19</v>
      </c>
      <c r="F19" s="7" t="s">
        <v>19</v>
      </c>
      <c r="G19" s="7" t="s">
        <v>19</v>
      </c>
      <c r="H19" s="7" t="s">
        <v>19</v>
      </c>
      <c r="I19" s="7" t="s">
        <v>19</v>
      </c>
      <c r="J19" s="8"/>
    </row>
    <row r="20" spans="1:10" ht="18" x14ac:dyDescent="0.25">
      <c r="A20" s="7" t="s">
        <v>20</v>
      </c>
      <c r="B20" s="9">
        <f t="shared" ref="B20:I20" si="1">(B5*100)/$J5</f>
        <v>4.7619047619047619</v>
      </c>
      <c r="C20" s="9">
        <f t="shared" si="1"/>
        <v>3.5714285714285716</v>
      </c>
      <c r="D20" s="9">
        <f t="shared" si="1"/>
        <v>0</v>
      </c>
      <c r="E20" s="9">
        <f t="shared" si="1"/>
        <v>10.714285714285714</v>
      </c>
      <c r="F20" s="9">
        <f t="shared" si="1"/>
        <v>2.3809523809523809</v>
      </c>
      <c r="G20" s="9">
        <f t="shared" si="1"/>
        <v>0</v>
      </c>
      <c r="H20" s="9">
        <f t="shared" si="1"/>
        <v>78.571428571428569</v>
      </c>
      <c r="I20" s="9">
        <f t="shared" si="1"/>
        <v>0</v>
      </c>
      <c r="J20" s="8"/>
    </row>
    <row r="21" spans="1:10" ht="18" x14ac:dyDescent="0.25">
      <c r="A21" s="7" t="s">
        <v>21</v>
      </c>
      <c r="B21" s="7" t="s">
        <v>19</v>
      </c>
      <c r="C21" s="7" t="s">
        <v>19</v>
      </c>
      <c r="D21" s="7" t="s">
        <v>19</v>
      </c>
      <c r="E21" s="7" t="s">
        <v>19</v>
      </c>
      <c r="F21" s="7" t="s">
        <v>19</v>
      </c>
      <c r="G21" s="7" t="s">
        <v>19</v>
      </c>
      <c r="H21" s="7" t="s">
        <v>19</v>
      </c>
      <c r="I21" s="7" t="s">
        <v>19</v>
      </c>
      <c r="J21" s="8"/>
    </row>
    <row r="22" spans="1:10" ht="18" x14ac:dyDescent="0.25">
      <c r="A22" s="7" t="s">
        <v>22</v>
      </c>
      <c r="B22" s="9">
        <f t="shared" ref="B22:I29" si="2">(B7*100)/$J7</f>
        <v>3.8461538461538463</v>
      </c>
      <c r="C22" s="9">
        <f t="shared" si="2"/>
        <v>3.0769230769230771</v>
      </c>
      <c r="D22" s="9">
        <f t="shared" si="2"/>
        <v>1.5384615384615385</v>
      </c>
      <c r="E22" s="9">
        <f t="shared" si="2"/>
        <v>10</v>
      </c>
      <c r="F22" s="9">
        <f t="shared" si="2"/>
        <v>5.384615384615385</v>
      </c>
      <c r="G22" s="9">
        <f t="shared" si="2"/>
        <v>0</v>
      </c>
      <c r="H22" s="9">
        <f t="shared" si="2"/>
        <v>75.384615384615387</v>
      </c>
      <c r="I22" s="9">
        <f t="shared" si="2"/>
        <v>0.76923076923076927</v>
      </c>
      <c r="J22" s="10"/>
    </row>
    <row r="23" spans="1:10" ht="18" x14ac:dyDescent="0.25">
      <c r="A23" s="7" t="s">
        <v>23</v>
      </c>
      <c r="B23" s="9">
        <f t="shared" si="2"/>
        <v>3.225806451612903</v>
      </c>
      <c r="C23" s="9">
        <f t="shared" si="2"/>
        <v>1.075268817204301</v>
      </c>
      <c r="D23" s="9">
        <f t="shared" si="2"/>
        <v>1.075268817204301</v>
      </c>
      <c r="E23" s="9">
        <f t="shared" si="2"/>
        <v>10.75268817204301</v>
      </c>
      <c r="F23" s="9">
        <f t="shared" si="2"/>
        <v>0</v>
      </c>
      <c r="G23" s="9">
        <f t="shared" si="2"/>
        <v>0</v>
      </c>
      <c r="H23" s="9">
        <f t="shared" si="2"/>
        <v>81.72043010752688</v>
      </c>
      <c r="I23" s="9">
        <f t="shared" si="2"/>
        <v>2.150537634408602</v>
      </c>
      <c r="J23" s="10"/>
    </row>
    <row r="24" spans="1:10" ht="18" x14ac:dyDescent="0.25">
      <c r="A24" s="7" t="s">
        <v>24</v>
      </c>
      <c r="B24" s="9">
        <f t="shared" si="2"/>
        <v>9.5528455284552845</v>
      </c>
      <c r="C24" s="9">
        <f t="shared" si="2"/>
        <v>15.24390243902439</v>
      </c>
      <c r="D24" s="9">
        <f t="shared" si="2"/>
        <v>10.16260162601626</v>
      </c>
      <c r="E24" s="9">
        <f t="shared" si="2"/>
        <v>6.7073170731707314</v>
      </c>
      <c r="F24" s="9">
        <f t="shared" si="2"/>
        <v>1.4227642276422765</v>
      </c>
      <c r="G24" s="9">
        <f t="shared" si="2"/>
        <v>0</v>
      </c>
      <c r="H24" s="9">
        <f t="shared" si="2"/>
        <v>50.609756097560975</v>
      </c>
      <c r="I24" s="9">
        <f t="shared" si="2"/>
        <v>6.3008130081300813</v>
      </c>
      <c r="J24" s="10"/>
    </row>
    <row r="25" spans="1:10" ht="18" x14ac:dyDescent="0.25">
      <c r="A25" s="7" t="s">
        <v>25</v>
      </c>
      <c r="B25" s="9">
        <f t="shared" si="2"/>
        <v>12.195121951219512</v>
      </c>
      <c r="C25" s="9">
        <f t="shared" si="2"/>
        <v>24.390243902439025</v>
      </c>
      <c r="D25" s="9">
        <f t="shared" si="2"/>
        <v>12.195121951219512</v>
      </c>
      <c r="E25" s="9">
        <f t="shared" si="2"/>
        <v>19.512195121951219</v>
      </c>
      <c r="F25" s="9">
        <f t="shared" si="2"/>
        <v>7.3170731707317076</v>
      </c>
      <c r="G25" s="9">
        <f t="shared" si="2"/>
        <v>0</v>
      </c>
      <c r="H25" s="9">
        <f t="shared" si="2"/>
        <v>14.634146341463415</v>
      </c>
      <c r="I25" s="9">
        <f t="shared" si="2"/>
        <v>9.7560975609756095</v>
      </c>
      <c r="J25" s="10"/>
    </row>
    <row r="26" spans="1:10" ht="18" x14ac:dyDescent="0.25">
      <c r="A26" s="7" t="s">
        <v>26</v>
      </c>
      <c r="B26" s="9">
        <f t="shared" si="2"/>
        <v>30.822444273635664</v>
      </c>
      <c r="C26" s="9">
        <f t="shared" si="2"/>
        <v>35.280553420445813</v>
      </c>
      <c r="D26" s="9">
        <f t="shared" si="2"/>
        <v>16.448885472713297</v>
      </c>
      <c r="E26" s="9">
        <f t="shared" si="2"/>
        <v>1.6141429669485012</v>
      </c>
      <c r="F26" s="9">
        <f t="shared" si="2"/>
        <v>7.3020753266717913</v>
      </c>
      <c r="G26" s="9">
        <f t="shared" si="2"/>
        <v>0</v>
      </c>
      <c r="H26" s="9">
        <f t="shared" si="2"/>
        <v>4.4581091468101457</v>
      </c>
      <c r="I26" s="9">
        <f t="shared" si="2"/>
        <v>4.0737893927747884</v>
      </c>
      <c r="J26" s="10"/>
    </row>
    <row r="27" spans="1:10" ht="18" x14ac:dyDescent="0.25">
      <c r="A27" s="7" t="s">
        <v>27</v>
      </c>
      <c r="B27" s="9">
        <f t="shared" si="2"/>
        <v>12.244897959183673</v>
      </c>
      <c r="C27" s="9">
        <f t="shared" si="2"/>
        <v>8.1632653061224492</v>
      </c>
      <c r="D27" s="9">
        <f t="shared" si="2"/>
        <v>2.0408163265306123</v>
      </c>
      <c r="E27" s="9">
        <f t="shared" si="2"/>
        <v>40.816326530612244</v>
      </c>
      <c r="F27" s="9">
        <f t="shared" si="2"/>
        <v>0</v>
      </c>
      <c r="G27" s="9">
        <f t="shared" si="2"/>
        <v>0</v>
      </c>
      <c r="H27" s="9">
        <f t="shared" si="2"/>
        <v>36.734693877551024</v>
      </c>
      <c r="I27" s="9">
        <f t="shared" si="2"/>
        <v>0</v>
      </c>
      <c r="J27" s="10"/>
    </row>
    <row r="28" spans="1:10" ht="18" x14ac:dyDescent="0.25">
      <c r="A28" s="7" t="s">
        <v>28</v>
      </c>
      <c r="B28" s="9">
        <f t="shared" si="2"/>
        <v>5.2736982643524701</v>
      </c>
      <c r="C28" s="9">
        <f t="shared" si="2"/>
        <v>8.4779706275033373</v>
      </c>
      <c r="D28" s="9">
        <f t="shared" si="2"/>
        <v>4.2056074766355138</v>
      </c>
      <c r="E28" s="9">
        <f t="shared" si="2"/>
        <v>5.2069425901201605</v>
      </c>
      <c r="F28" s="9">
        <f t="shared" si="2"/>
        <v>0.20026702269692923</v>
      </c>
      <c r="G28" s="9">
        <f t="shared" si="2"/>
        <v>0</v>
      </c>
      <c r="H28" s="9">
        <f t="shared" si="2"/>
        <v>68.825100133511341</v>
      </c>
      <c r="I28" s="9">
        <f t="shared" si="2"/>
        <v>7.8104138851802407</v>
      </c>
      <c r="J28" s="10"/>
    </row>
    <row r="29" spans="1:10" ht="18" x14ac:dyDescent="0.25">
      <c r="A29" s="7" t="s">
        <v>29</v>
      </c>
      <c r="B29" s="9">
        <f t="shared" si="2"/>
        <v>15.591778880226789</v>
      </c>
      <c r="C29" s="9">
        <f t="shared" si="2"/>
        <v>18.568391211906448</v>
      </c>
      <c r="D29" s="9">
        <f t="shared" si="2"/>
        <v>8.9534609024332621</v>
      </c>
      <c r="E29" s="9">
        <f t="shared" si="2"/>
        <v>5.5043704228679422</v>
      </c>
      <c r="F29" s="9">
        <f t="shared" si="2"/>
        <v>3.023860146468226</v>
      </c>
      <c r="G29" s="9">
        <f t="shared" si="2"/>
        <v>0</v>
      </c>
      <c r="H29" s="9">
        <f t="shared" si="2"/>
        <v>42.71202456886369</v>
      </c>
      <c r="I29" s="9">
        <f t="shared" si="2"/>
        <v>5.6461138672336402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31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32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33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3C5C-1380-4AF9-BED6-2EC731FFA9CD}">
  <dimension ref="A1:K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38.140625" customWidth="1"/>
    <col min="2" max="3" width="27.7109375" bestFit="1" customWidth="1"/>
  </cols>
  <sheetData>
    <row r="1" spans="1:11" s="6" customFormat="1" ht="21.75" x14ac:dyDescent="0.25">
      <c r="A1" s="3" t="s">
        <v>34</v>
      </c>
      <c r="B1"/>
      <c r="C1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5" t="s">
        <v>35</v>
      </c>
      <c r="B3" s="5" t="s">
        <v>36</v>
      </c>
      <c r="C3" s="5" t="s">
        <v>37</v>
      </c>
      <c r="D3" s="2"/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38</v>
      </c>
      <c r="B4" s="9">
        <v>186.81976</v>
      </c>
      <c r="C4" s="9">
        <v>175.61250000000001</v>
      </c>
      <c r="D4" s="2"/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39</v>
      </c>
      <c r="B5" s="9">
        <v>203.96877000000001</v>
      </c>
      <c r="C5" s="9">
        <v>183.06648000000001</v>
      </c>
      <c r="D5" s="2"/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40</v>
      </c>
      <c r="B6" s="9">
        <v>0</v>
      </c>
      <c r="C6" s="9">
        <v>3696.4776099999999</v>
      </c>
      <c r="D6" s="2"/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41</v>
      </c>
      <c r="B7" s="9">
        <v>3738.7898100000002</v>
      </c>
      <c r="C7" s="9">
        <v>0</v>
      </c>
      <c r="D7" s="2"/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42</v>
      </c>
      <c r="B8" s="9">
        <v>349.52760999999998</v>
      </c>
      <c r="C8" s="9">
        <v>0</v>
      </c>
      <c r="D8" s="2"/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43</v>
      </c>
      <c r="B9" s="9">
        <v>3.7848700000000002</v>
      </c>
      <c r="C9" s="9">
        <v>0</v>
      </c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8" x14ac:dyDescent="0.35">
      <c r="A12" s="2" t="s">
        <v>5</v>
      </c>
      <c r="B12" s="1"/>
      <c r="C12" s="1"/>
      <c r="D12" s="2"/>
      <c r="E12" s="2"/>
      <c r="F12" s="2"/>
      <c r="G12" s="2"/>
      <c r="H12" s="2"/>
      <c r="I12" s="2"/>
      <c r="J12" s="2"/>
      <c r="K12" s="2"/>
    </row>
    <row r="13" spans="1:11" ht="18" x14ac:dyDescent="0.35">
      <c r="A13" s="2" t="s">
        <v>44</v>
      </c>
      <c r="B13" s="1"/>
      <c r="C13" s="1"/>
      <c r="D13" s="2"/>
      <c r="E13" s="2"/>
      <c r="F13" s="2"/>
      <c r="G13" s="2"/>
      <c r="H13" s="2"/>
      <c r="I13" s="2"/>
      <c r="J13" s="2"/>
      <c r="K13" s="2"/>
    </row>
    <row r="14" spans="1:11" ht="18" x14ac:dyDescent="0.35">
      <c r="A14" s="2" t="s">
        <v>6</v>
      </c>
      <c r="B14" s="1"/>
      <c r="C14" s="1"/>
      <c r="D14" s="2"/>
      <c r="E14" s="2"/>
      <c r="F14" s="2"/>
      <c r="G14" s="2"/>
      <c r="H14" s="2"/>
      <c r="I14" s="2"/>
      <c r="J14" s="2"/>
      <c r="K14" s="2"/>
    </row>
    <row r="15" spans="1:11" ht="18" x14ac:dyDescent="0.35">
      <c r="A15" s="2" t="s">
        <v>45</v>
      </c>
      <c r="B15" s="1"/>
      <c r="C15" s="1"/>
      <c r="D15" s="2"/>
      <c r="E15" s="2"/>
      <c r="F15" s="2"/>
      <c r="G15" s="2"/>
      <c r="H15" s="2"/>
      <c r="I15" s="2"/>
      <c r="J15" s="2"/>
      <c r="K15" s="2"/>
    </row>
    <row r="16" spans="1:11" ht="18" x14ac:dyDescent="0.3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9FFF-217B-45A6-9B6C-DA0C7693E271}">
  <dimension ref="A1:P112"/>
  <sheetViews>
    <sheetView topLeftCell="A61" workbookViewId="0">
      <selection activeCell="A109" sqref="A109:XFD109"/>
    </sheetView>
  </sheetViews>
  <sheetFormatPr baseColWidth="10" defaultColWidth="9.140625" defaultRowHeight="15" x14ac:dyDescent="0.25"/>
  <cols>
    <col min="1" max="1" width="142.7109375" bestFit="1" customWidth="1"/>
    <col min="2" max="2" width="29" bestFit="1" customWidth="1"/>
    <col min="3" max="4" width="27.7109375" bestFit="1" customWidth="1"/>
    <col min="5" max="5" width="15.42578125" bestFit="1" customWidth="1"/>
  </cols>
  <sheetData>
    <row r="1" spans="1:16" s="6" customFormat="1" ht="21.75" x14ac:dyDescent="0.25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x14ac:dyDescent="0.25">
      <c r="A3" s="5" t="s">
        <v>47</v>
      </c>
      <c r="B3" s="5" t="s">
        <v>48</v>
      </c>
      <c r="C3" s="5" t="s">
        <v>36</v>
      </c>
      <c r="D3" s="5" t="s">
        <v>37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" x14ac:dyDescent="0.25">
      <c r="A4" s="7" t="s">
        <v>28</v>
      </c>
      <c r="B4" s="9" t="s">
        <v>49</v>
      </c>
      <c r="C4" s="9">
        <v>0.36733217990807621</v>
      </c>
      <c r="D4" s="7">
        <v>0.31646154957321082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7" t="s">
        <v>28</v>
      </c>
      <c r="B5" s="9" t="s">
        <v>50</v>
      </c>
      <c r="C5" s="9">
        <v>1.065848686802364</v>
      </c>
      <c r="D5" s="7">
        <v>0.92999445830597505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8" x14ac:dyDescent="0.25">
      <c r="A6" s="7" t="s">
        <v>28</v>
      </c>
      <c r="B6" s="9" t="s">
        <v>4</v>
      </c>
      <c r="C6" s="9">
        <v>0.64530363755745235</v>
      </c>
      <c r="D6" s="7">
        <v>1.204939264609324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8" x14ac:dyDescent="0.25">
      <c r="A7" s="7" t="s">
        <v>28</v>
      </c>
      <c r="B7" s="9" t="s">
        <v>51</v>
      </c>
      <c r="C7" s="9">
        <v>1.4114657780696001</v>
      </c>
      <c r="D7" s="7">
        <v>1.2794200787918579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8" x14ac:dyDescent="0.25">
      <c r="A8" s="7" t="s">
        <v>28</v>
      </c>
      <c r="B8" s="9" t="s">
        <v>3</v>
      </c>
      <c r="C8" s="9">
        <v>0.39802389363099139</v>
      </c>
      <c r="D8" s="7">
        <v>0.41494967170059088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8" x14ac:dyDescent="0.25">
      <c r="A9" s="7" t="s">
        <v>28</v>
      </c>
      <c r="B9" s="9" t="s">
        <v>0</v>
      </c>
      <c r="C9" s="9">
        <v>13.024694963887059</v>
      </c>
      <c r="D9" s="7">
        <v>13.77773908076165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8" x14ac:dyDescent="0.25">
      <c r="A10" s="7" t="s">
        <v>28</v>
      </c>
      <c r="B10" s="7" t="s">
        <v>52</v>
      </c>
      <c r="C10" s="7">
        <v>0.1484582206172029</v>
      </c>
      <c r="D10" s="7">
        <v>0.17312606697307939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8" x14ac:dyDescent="0.25">
      <c r="A11" s="7" t="s">
        <v>28</v>
      </c>
      <c r="B11" s="9" t="s">
        <v>2</v>
      </c>
      <c r="C11" s="9">
        <v>2.317213217334209</v>
      </c>
      <c r="D11" s="7">
        <v>2.328683670387393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8" x14ac:dyDescent="0.25">
      <c r="A12" s="7" t="s">
        <v>28</v>
      </c>
      <c r="B12" s="9" t="s">
        <v>1</v>
      </c>
      <c r="C12" s="9">
        <v>8.9468858174655281</v>
      </c>
      <c r="D12" s="7">
        <v>7.4257711621799078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8" x14ac:dyDescent="0.25">
      <c r="A13" s="7" t="s">
        <v>53</v>
      </c>
      <c r="B13" s="9" t="s">
        <v>49</v>
      </c>
      <c r="C13" s="9">
        <v>7.5494000000000006E-2</v>
      </c>
      <c r="D13" s="7">
        <v>5.0599999999999999E-2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8" x14ac:dyDescent="0.25">
      <c r="A14" s="7" t="s">
        <v>53</v>
      </c>
      <c r="B14" s="9" t="s">
        <v>50</v>
      </c>
      <c r="C14" s="9">
        <v>0.15916959999999999</v>
      </c>
      <c r="D14" s="7">
        <v>0.92652699999999999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8" x14ac:dyDescent="0.25">
      <c r="A15" s="7" t="s">
        <v>53</v>
      </c>
      <c r="B15" s="9" t="s">
        <v>4</v>
      </c>
      <c r="C15" s="9">
        <v>4.3271400000000002E-2</v>
      </c>
      <c r="D15" s="7">
        <v>0.17949280000000001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8" x14ac:dyDescent="0.25">
      <c r="A16" s="7" t="s">
        <v>53</v>
      </c>
      <c r="B16" s="9" t="s">
        <v>51</v>
      </c>
      <c r="C16" s="9">
        <v>1.5379685999999999</v>
      </c>
      <c r="D16" s="7">
        <v>1.5557208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8" x14ac:dyDescent="0.25">
      <c r="A17" s="7" t="s">
        <v>53</v>
      </c>
      <c r="B17" s="7" t="s">
        <v>3</v>
      </c>
      <c r="C17" s="7">
        <v>7.87268E-2</v>
      </c>
      <c r="D17" s="7">
        <v>7.8052999999999997E-2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8" x14ac:dyDescent="0.25">
      <c r="A18" s="7" t="s">
        <v>53</v>
      </c>
      <c r="B18" s="9" t="s">
        <v>0</v>
      </c>
      <c r="C18" s="9">
        <v>3.1457628</v>
      </c>
      <c r="D18" s="7">
        <v>3.3027449999999998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8" x14ac:dyDescent="0.25">
      <c r="A19" s="7" t="s">
        <v>53</v>
      </c>
      <c r="B19" s="9" t="s">
        <v>52</v>
      </c>
      <c r="C19" s="9">
        <v>0.2211584</v>
      </c>
      <c r="D19" s="7">
        <v>0.89379999999999993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8" x14ac:dyDescent="0.25">
      <c r="A20" s="7" t="s">
        <v>53</v>
      </c>
      <c r="B20" s="9" t="s">
        <v>2</v>
      </c>
      <c r="C20" s="9">
        <v>0.95822739999999995</v>
      </c>
      <c r="D20" s="7">
        <v>0.99530040000000009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8" x14ac:dyDescent="0.25">
      <c r="A21" s="7" t="s">
        <v>53</v>
      </c>
      <c r="B21" s="9" t="s">
        <v>1</v>
      </c>
      <c r="C21" s="9">
        <v>2.1814656000000001</v>
      </c>
      <c r="D21" s="7">
        <v>2.0528095999999998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8" x14ac:dyDescent="0.25">
      <c r="A22" s="7" t="s">
        <v>26</v>
      </c>
      <c r="B22" s="9" t="s">
        <v>49</v>
      </c>
      <c r="C22" s="9">
        <v>0.14736160237388729</v>
      </c>
      <c r="D22" s="7">
        <v>0.1136304896142433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8" x14ac:dyDescent="0.25">
      <c r="A23" s="7" t="s">
        <v>26</v>
      </c>
      <c r="B23" s="9" t="s">
        <v>50</v>
      </c>
      <c r="C23" s="9">
        <v>0.16178277448071221</v>
      </c>
      <c r="D23" s="7">
        <v>0.14263155786350151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8" x14ac:dyDescent="0.25">
      <c r="A24" s="7" t="s">
        <v>26</v>
      </c>
      <c r="B24" s="7" t="s">
        <v>4</v>
      </c>
      <c r="C24" s="7">
        <v>1.1667965059347181</v>
      </c>
      <c r="D24" s="7">
        <v>2.572767856083086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8" x14ac:dyDescent="0.25">
      <c r="A25" s="7" t="s">
        <v>26</v>
      </c>
      <c r="B25" s="9" t="s">
        <v>51</v>
      </c>
      <c r="C25" s="9">
        <v>0.5449437537091989</v>
      </c>
      <c r="D25" s="7">
        <v>0.28570727002967361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8" x14ac:dyDescent="0.25">
      <c r="A26" s="7" t="s">
        <v>26</v>
      </c>
      <c r="B26" s="9" t="s">
        <v>3</v>
      </c>
      <c r="C26" s="9">
        <v>0.1513997774480712</v>
      </c>
      <c r="D26" s="7">
        <v>0.14325345697329381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8" x14ac:dyDescent="0.25">
      <c r="A27" s="7" t="s">
        <v>26</v>
      </c>
      <c r="B27" s="9" t="s">
        <v>0</v>
      </c>
      <c r="C27" s="9">
        <v>5.5253843916913947</v>
      </c>
      <c r="D27" s="7">
        <v>5.8774494881305639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8" x14ac:dyDescent="0.25">
      <c r="A28" s="7" t="s">
        <v>26</v>
      </c>
      <c r="B28" s="9" t="s">
        <v>52</v>
      </c>
      <c r="C28" s="9">
        <v>6.9558827893175079E-2</v>
      </c>
      <c r="D28" s="7">
        <v>0.12266543026706229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x14ac:dyDescent="0.25">
      <c r="A29" s="7" t="s">
        <v>26</v>
      </c>
      <c r="B29" s="9" t="s">
        <v>2</v>
      </c>
      <c r="C29" s="9">
        <v>1.6872462388724041</v>
      </c>
      <c r="D29" s="7">
        <v>2.1078177225519288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8" x14ac:dyDescent="0.25">
      <c r="A30" s="7" t="s">
        <v>26</v>
      </c>
      <c r="B30" s="9" t="s">
        <v>1</v>
      </c>
      <c r="C30" s="9">
        <v>3.7506931379821959</v>
      </c>
      <c r="D30" s="7">
        <v>3.2443439688427298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8" x14ac:dyDescent="0.25">
      <c r="A31" s="7" t="s">
        <v>25</v>
      </c>
      <c r="B31" s="7" t="s">
        <v>49</v>
      </c>
      <c r="C31" s="7">
        <v>0</v>
      </c>
      <c r="D31" s="7"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8" x14ac:dyDescent="0.25">
      <c r="A32" s="7" t="s">
        <v>25</v>
      </c>
      <c r="B32" s="9" t="s">
        <v>50</v>
      </c>
      <c r="C32" s="9">
        <v>5.049511627906976E-2</v>
      </c>
      <c r="D32" s="7">
        <v>0.13774744186046509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x14ac:dyDescent="0.25">
      <c r="A33" s="7" t="s">
        <v>25</v>
      </c>
      <c r="B33" s="9" t="s">
        <v>4</v>
      </c>
      <c r="C33" s="9">
        <v>0.17531162790697671</v>
      </c>
      <c r="D33" s="7">
        <v>3.4408181395348838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8" x14ac:dyDescent="0.25">
      <c r="A34" s="7" t="s">
        <v>25</v>
      </c>
      <c r="B34" s="9" t="s">
        <v>51</v>
      </c>
      <c r="C34" s="9">
        <v>2.1518662790697678</v>
      </c>
      <c r="D34" s="7">
        <v>1.5098765116279069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8" x14ac:dyDescent="0.25">
      <c r="A35" s="7" t="s">
        <v>25</v>
      </c>
      <c r="B35" s="9" t="s">
        <v>3</v>
      </c>
      <c r="C35" s="9">
        <v>0</v>
      </c>
      <c r="D35" s="7"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8" x14ac:dyDescent="0.25">
      <c r="A36" s="7" t="s">
        <v>25</v>
      </c>
      <c r="B36" s="9" t="s">
        <v>0</v>
      </c>
      <c r="C36" s="9">
        <v>4.0769648837209296</v>
      </c>
      <c r="D36" s="7">
        <v>4.2475504651162792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8" x14ac:dyDescent="0.25">
      <c r="A37" s="7" t="s">
        <v>25</v>
      </c>
      <c r="B37" s="9" t="s">
        <v>52</v>
      </c>
      <c r="C37" s="9">
        <v>1.862720930232558E-2</v>
      </c>
      <c r="D37" s="7">
        <v>0.31179069767441858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8" x14ac:dyDescent="0.25">
      <c r="A38" s="7" t="s">
        <v>25</v>
      </c>
      <c r="B38" s="7" t="s">
        <v>2</v>
      </c>
      <c r="C38" s="7">
        <v>1.375423023255814</v>
      </c>
      <c r="D38" s="7">
        <v>1.445872325581395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8" x14ac:dyDescent="0.25">
      <c r="A39" s="7" t="s">
        <v>25</v>
      </c>
      <c r="B39" s="9" t="s">
        <v>1</v>
      </c>
      <c r="C39" s="9">
        <v>2.7212562790697681</v>
      </c>
      <c r="D39" s="7">
        <v>2.3083674418604652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8" x14ac:dyDescent="0.25">
      <c r="A40" s="7" t="s">
        <v>23</v>
      </c>
      <c r="B40" s="9" t="s">
        <v>49</v>
      </c>
      <c r="C40" s="9">
        <v>2.7580501063829792</v>
      </c>
      <c r="D40" s="7">
        <v>3.7592822340425531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8" x14ac:dyDescent="0.25">
      <c r="A41" s="7" t="s">
        <v>23</v>
      </c>
      <c r="B41" s="9" t="s">
        <v>50</v>
      </c>
      <c r="C41" s="9">
        <v>1.581278829787234</v>
      </c>
      <c r="D41" s="7">
        <v>1.5122423404255321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8" x14ac:dyDescent="0.25">
      <c r="A42" s="7" t="s">
        <v>23</v>
      </c>
      <c r="B42" s="9" t="s">
        <v>4</v>
      </c>
      <c r="C42" s="9">
        <v>0.26220031914893621</v>
      </c>
      <c r="D42" s="7">
        <v>0.51778319148936169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8" x14ac:dyDescent="0.25">
      <c r="A43" s="7" t="s">
        <v>23</v>
      </c>
      <c r="B43" s="9" t="s">
        <v>51</v>
      </c>
      <c r="C43" s="9">
        <v>5.4886465957446804</v>
      </c>
      <c r="D43" s="7">
        <v>4.7497826595744694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8" x14ac:dyDescent="0.25">
      <c r="A44" s="7" t="s">
        <v>23</v>
      </c>
      <c r="B44" s="9" t="s">
        <v>3</v>
      </c>
      <c r="C44" s="9">
        <v>6.6592123404255306</v>
      </c>
      <c r="D44" s="7">
        <v>7.2947215957446803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8" x14ac:dyDescent="0.25">
      <c r="A45" s="7" t="s">
        <v>23</v>
      </c>
      <c r="B45" s="7" t="s">
        <v>0</v>
      </c>
      <c r="C45" s="7">
        <v>16.719053191489358</v>
      </c>
      <c r="D45" s="7">
        <v>17.489027553191491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8" x14ac:dyDescent="0.25">
      <c r="A46" s="7" t="s">
        <v>23</v>
      </c>
      <c r="B46" s="9" t="s">
        <v>52</v>
      </c>
      <c r="C46" s="9">
        <v>0.111826170212766</v>
      </c>
      <c r="D46" s="7">
        <v>0.23771276595744681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8" x14ac:dyDescent="0.25">
      <c r="A47" s="7" t="s">
        <v>23</v>
      </c>
      <c r="B47" s="9" t="s">
        <v>2</v>
      </c>
      <c r="C47" s="9">
        <v>3.6242430851063832</v>
      </c>
      <c r="D47" s="7">
        <v>3.5772918085106391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8" x14ac:dyDescent="0.25">
      <c r="A48" s="7" t="s">
        <v>23</v>
      </c>
      <c r="B48" s="9" t="s">
        <v>1</v>
      </c>
      <c r="C48" s="9">
        <v>11.51698670212766</v>
      </c>
      <c r="D48" s="7">
        <v>9.5323796808510632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8" x14ac:dyDescent="0.25">
      <c r="A49" s="7" t="s">
        <v>22</v>
      </c>
      <c r="B49" s="9" t="s">
        <v>49</v>
      </c>
      <c r="C49" s="9">
        <v>7.4563247692307693</v>
      </c>
      <c r="D49" s="7">
        <v>6.329750230769231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8" x14ac:dyDescent="0.25">
      <c r="A50" s="7" t="s">
        <v>22</v>
      </c>
      <c r="B50" s="9" t="s">
        <v>50</v>
      </c>
      <c r="C50" s="9">
        <v>0.63098130769230776</v>
      </c>
      <c r="D50" s="7">
        <v>0.55505092307692305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8" x14ac:dyDescent="0.25">
      <c r="A51" s="7" t="s">
        <v>22</v>
      </c>
      <c r="B51" s="9" t="s">
        <v>4</v>
      </c>
      <c r="C51" s="9">
        <v>5.1095153846153839E-2</v>
      </c>
      <c r="D51" s="7">
        <v>0.17938253846153851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8" x14ac:dyDescent="0.25">
      <c r="A52" s="7" t="s">
        <v>22</v>
      </c>
      <c r="B52" s="7" t="s">
        <v>51</v>
      </c>
      <c r="C52" s="7">
        <v>8.8314436153846163</v>
      </c>
      <c r="D52" s="7">
        <v>8.4402339230769226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8" x14ac:dyDescent="0.25">
      <c r="A53" s="7" t="s">
        <v>22</v>
      </c>
      <c r="B53" s="9" t="s">
        <v>3</v>
      </c>
      <c r="C53" s="9">
        <v>4.4823530769230766</v>
      </c>
      <c r="D53" s="7">
        <v>4.2934488461538454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8" x14ac:dyDescent="0.25">
      <c r="A54" s="7" t="s">
        <v>22</v>
      </c>
      <c r="B54" s="9" t="s">
        <v>0</v>
      </c>
      <c r="C54" s="9">
        <v>11.444698153846151</v>
      </c>
      <c r="D54" s="7">
        <v>11.94795584615385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8" x14ac:dyDescent="0.25">
      <c r="A55" s="7" t="s">
        <v>22</v>
      </c>
      <c r="B55" s="9" t="s">
        <v>52</v>
      </c>
      <c r="C55" s="9">
        <v>0.18133753846153849</v>
      </c>
      <c r="D55" s="7">
        <v>0.1375076923076923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8" x14ac:dyDescent="0.25">
      <c r="A56" s="7" t="s">
        <v>22</v>
      </c>
      <c r="B56" s="9" t="s">
        <v>2</v>
      </c>
      <c r="C56" s="9">
        <v>2.3432250769230771</v>
      </c>
      <c r="D56" s="7">
        <v>2.3724616153846161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8" x14ac:dyDescent="0.25">
      <c r="A57" s="7" t="s">
        <v>22</v>
      </c>
      <c r="B57" s="9" t="s">
        <v>1</v>
      </c>
      <c r="C57" s="9">
        <v>7.9245818461538464</v>
      </c>
      <c r="D57" s="7">
        <v>7.6886963076923074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8" x14ac:dyDescent="0.25">
      <c r="A58" s="7" t="s">
        <v>21</v>
      </c>
      <c r="B58" s="9" t="s">
        <v>49</v>
      </c>
      <c r="C58" s="9" t="s">
        <v>19</v>
      </c>
      <c r="D58" s="9" t="s">
        <v>19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8" x14ac:dyDescent="0.25">
      <c r="A59" s="7" t="s">
        <v>21</v>
      </c>
      <c r="B59" s="7" t="s">
        <v>50</v>
      </c>
      <c r="C59" s="9" t="s">
        <v>19</v>
      </c>
      <c r="D59" s="9" t="s">
        <v>19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8" x14ac:dyDescent="0.25">
      <c r="A60" s="7" t="s">
        <v>21</v>
      </c>
      <c r="B60" s="9" t="s">
        <v>4</v>
      </c>
      <c r="C60" s="9" t="s">
        <v>19</v>
      </c>
      <c r="D60" s="9" t="s">
        <v>19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8" x14ac:dyDescent="0.25">
      <c r="A61" s="7" t="s">
        <v>21</v>
      </c>
      <c r="B61" s="9" t="s">
        <v>51</v>
      </c>
      <c r="C61" s="9" t="s">
        <v>19</v>
      </c>
      <c r="D61" s="9" t="s">
        <v>19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8" x14ac:dyDescent="0.25">
      <c r="A62" s="7" t="s">
        <v>21</v>
      </c>
      <c r="B62" s="9" t="s">
        <v>3</v>
      </c>
      <c r="C62" s="9" t="s">
        <v>19</v>
      </c>
      <c r="D62" s="9" t="s">
        <v>19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8" x14ac:dyDescent="0.25">
      <c r="A63" s="7" t="s">
        <v>21</v>
      </c>
      <c r="B63" s="9" t="s">
        <v>0</v>
      </c>
      <c r="C63" s="9" t="s">
        <v>19</v>
      </c>
      <c r="D63" s="9" t="s">
        <v>19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8" x14ac:dyDescent="0.25">
      <c r="A64" s="7" t="s">
        <v>21</v>
      </c>
      <c r="B64" s="9" t="s">
        <v>52</v>
      </c>
      <c r="C64" s="9" t="s">
        <v>19</v>
      </c>
      <c r="D64" s="9" t="s">
        <v>19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8" x14ac:dyDescent="0.25">
      <c r="A65" s="7" t="s">
        <v>21</v>
      </c>
      <c r="B65" s="9" t="s">
        <v>2</v>
      </c>
      <c r="C65" s="9" t="s">
        <v>19</v>
      </c>
      <c r="D65" s="9" t="s">
        <v>19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8" x14ac:dyDescent="0.25">
      <c r="A66" s="7" t="s">
        <v>21</v>
      </c>
      <c r="B66" s="7" t="s">
        <v>1</v>
      </c>
      <c r="C66" s="9" t="s">
        <v>19</v>
      </c>
      <c r="D66" s="9" t="s">
        <v>19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8" x14ac:dyDescent="0.25">
      <c r="A67" s="7" t="s">
        <v>54</v>
      </c>
      <c r="B67" s="9" t="s">
        <v>49</v>
      </c>
      <c r="C67" s="9">
        <v>3.573299761904762</v>
      </c>
      <c r="D67" s="7">
        <v>3.0727165476190481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8" x14ac:dyDescent="0.25">
      <c r="A68" s="7" t="s">
        <v>54</v>
      </c>
      <c r="B68" s="9" t="s">
        <v>50</v>
      </c>
      <c r="C68" s="9">
        <v>0.95767452380952389</v>
      </c>
      <c r="D68" s="7">
        <v>1.01232119047619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8" x14ac:dyDescent="0.25">
      <c r="A69" s="7" t="s">
        <v>54</v>
      </c>
      <c r="B69" s="9" t="s">
        <v>4</v>
      </c>
      <c r="C69" s="9">
        <v>8.9294285714285715E-2</v>
      </c>
      <c r="D69" s="7">
        <v>0.14133023809523809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8" x14ac:dyDescent="0.25">
      <c r="A70" s="7" t="s">
        <v>54</v>
      </c>
      <c r="B70" s="9" t="s">
        <v>51</v>
      </c>
      <c r="C70" s="9">
        <v>3.909825952380952</v>
      </c>
      <c r="D70" s="7">
        <v>4.2706089285714288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8" x14ac:dyDescent="0.25">
      <c r="A71" s="7" t="s">
        <v>54</v>
      </c>
      <c r="B71" s="9" t="s">
        <v>3</v>
      </c>
      <c r="C71" s="9">
        <v>3.8021011904761899</v>
      </c>
      <c r="D71" s="7">
        <v>3.7755870238095239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8" x14ac:dyDescent="0.25">
      <c r="A72" s="7" t="s">
        <v>54</v>
      </c>
      <c r="B72" s="9" t="s">
        <v>0</v>
      </c>
      <c r="C72" s="9">
        <v>6.7936159523809518</v>
      </c>
      <c r="D72" s="7">
        <v>7.5123970238095232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8" x14ac:dyDescent="0.25">
      <c r="A73" s="7" t="s">
        <v>54</v>
      </c>
      <c r="B73" s="7" t="s">
        <v>52</v>
      </c>
      <c r="C73" s="7">
        <v>7.0559880952380957E-2</v>
      </c>
      <c r="D73" s="7">
        <v>0.1064047619047619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8" x14ac:dyDescent="0.25">
      <c r="A74" s="7" t="s">
        <v>54</v>
      </c>
      <c r="B74" s="9" t="s">
        <v>2</v>
      </c>
      <c r="C74" s="9">
        <v>1.874263452380952</v>
      </c>
      <c r="D74" s="7">
        <v>2.0209863095238099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8" x14ac:dyDescent="0.25">
      <c r="A75" s="7" t="s">
        <v>54</v>
      </c>
      <c r="B75" s="9" t="s">
        <v>1</v>
      </c>
      <c r="C75" s="9">
        <v>4.6984198809523816</v>
      </c>
      <c r="D75" s="7">
        <v>4.9206990476190473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8" x14ac:dyDescent="0.25">
      <c r="A76" s="7" t="s">
        <v>55</v>
      </c>
      <c r="B76" s="9" t="s">
        <v>49</v>
      </c>
      <c r="C76" s="9" t="s">
        <v>19</v>
      </c>
      <c r="D76" s="9" t="s">
        <v>19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8" x14ac:dyDescent="0.25">
      <c r="A77" s="7" t="s">
        <v>55</v>
      </c>
      <c r="B77" s="9" t="s">
        <v>50</v>
      </c>
      <c r="C77" s="9" t="s">
        <v>19</v>
      </c>
      <c r="D77" s="9" t="s">
        <v>19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8" x14ac:dyDescent="0.25">
      <c r="A78" s="7" t="s">
        <v>55</v>
      </c>
      <c r="B78" s="9" t="s">
        <v>4</v>
      </c>
      <c r="C78" s="9" t="s">
        <v>19</v>
      </c>
      <c r="D78" s="9" t="s">
        <v>19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8" x14ac:dyDescent="0.25">
      <c r="A79" s="7" t="s">
        <v>55</v>
      </c>
      <c r="B79" s="9" t="s">
        <v>51</v>
      </c>
      <c r="C79" s="9" t="s">
        <v>19</v>
      </c>
      <c r="D79" s="9" t="s">
        <v>19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8" x14ac:dyDescent="0.25">
      <c r="A80" s="7" t="s">
        <v>55</v>
      </c>
      <c r="B80" s="7" t="s">
        <v>3</v>
      </c>
      <c r="C80" s="9" t="s">
        <v>19</v>
      </c>
      <c r="D80" s="9" t="s">
        <v>19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8" x14ac:dyDescent="0.25">
      <c r="A81" s="7" t="s">
        <v>55</v>
      </c>
      <c r="B81" s="9" t="s">
        <v>0</v>
      </c>
      <c r="C81" s="9" t="s">
        <v>19</v>
      </c>
      <c r="D81" s="9" t="s">
        <v>19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8" x14ac:dyDescent="0.25">
      <c r="A82" s="7" t="s">
        <v>55</v>
      </c>
      <c r="B82" s="9" t="s">
        <v>52</v>
      </c>
      <c r="C82" s="9" t="s">
        <v>19</v>
      </c>
      <c r="D82" s="9" t="s">
        <v>19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8" x14ac:dyDescent="0.25">
      <c r="A83" s="7" t="s">
        <v>55</v>
      </c>
      <c r="B83" s="9" t="s">
        <v>2</v>
      </c>
      <c r="C83" s="9" t="s">
        <v>19</v>
      </c>
      <c r="D83" s="9" t="s">
        <v>19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8" x14ac:dyDescent="0.25">
      <c r="A84" s="7" t="s">
        <v>55</v>
      </c>
      <c r="B84" s="9" t="s">
        <v>1</v>
      </c>
      <c r="C84" s="9" t="s">
        <v>19</v>
      </c>
      <c r="D84" s="9" t="s">
        <v>19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8" x14ac:dyDescent="0.25">
      <c r="A85" s="7" t="s">
        <v>56</v>
      </c>
      <c r="B85" s="9" t="s">
        <v>49</v>
      </c>
      <c r="C85" s="9">
        <v>3.1419884023668638</v>
      </c>
      <c r="D85" s="7">
        <v>2.9107164694280079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8" x14ac:dyDescent="0.25">
      <c r="A86" s="7" t="s">
        <v>56</v>
      </c>
      <c r="B86" s="9" t="s">
        <v>50</v>
      </c>
      <c r="C86" s="9">
        <v>0.77574457593688362</v>
      </c>
      <c r="D86" s="7">
        <v>0.76269410256410253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8" x14ac:dyDescent="0.25">
      <c r="A87" s="7" t="s">
        <v>56</v>
      </c>
      <c r="B87" s="7" t="s">
        <v>4</v>
      </c>
      <c r="C87" s="7">
        <v>0.715168067061144</v>
      </c>
      <c r="D87" s="7">
        <v>1.442790749506903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8" x14ac:dyDescent="0.25">
      <c r="A88" s="7" t="s">
        <v>56</v>
      </c>
      <c r="B88" s="9" t="s">
        <v>51</v>
      </c>
      <c r="C88" s="9">
        <v>3.8240376331360939</v>
      </c>
      <c r="D88" s="7">
        <v>3.5111067455621301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8" x14ac:dyDescent="0.25">
      <c r="A89" s="7" t="s">
        <v>56</v>
      </c>
      <c r="B89" s="9" t="s">
        <v>3</v>
      </c>
      <c r="C89" s="9">
        <v>2.9908539644970409</v>
      </c>
      <c r="D89" s="7">
        <v>3.026334280078895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8" x14ac:dyDescent="0.25">
      <c r="A90" s="7" t="s">
        <v>56</v>
      </c>
      <c r="B90" s="9" t="s">
        <v>0</v>
      </c>
      <c r="C90" s="9">
        <v>13.80301033530572</v>
      </c>
      <c r="D90" s="7">
        <v>14.790393905325439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8" x14ac:dyDescent="0.25">
      <c r="A91" s="7" t="s">
        <v>56</v>
      </c>
      <c r="B91" s="9" t="s">
        <v>52</v>
      </c>
      <c r="C91" s="9">
        <v>0.16256307692307689</v>
      </c>
      <c r="D91" s="7">
        <v>0.21155029585798821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8" x14ac:dyDescent="0.25">
      <c r="A92" s="7" t="s">
        <v>56</v>
      </c>
      <c r="B92" s="9" t="s">
        <v>2</v>
      </c>
      <c r="C92" s="9">
        <v>2.5433811439842211</v>
      </c>
      <c r="D92" s="7">
        <v>2.5509458974358981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8" x14ac:dyDescent="0.25">
      <c r="A93" s="7" t="s">
        <v>56</v>
      </c>
      <c r="B93" s="9" t="s">
        <v>1</v>
      </c>
      <c r="C93" s="9">
        <v>9.4274966863905316</v>
      </c>
      <c r="D93" s="7">
        <v>7.7435335305719919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8" x14ac:dyDescent="0.25">
      <c r="A94" s="7" t="s">
        <v>29</v>
      </c>
      <c r="B94" s="7" t="s">
        <v>49</v>
      </c>
      <c r="C94" s="7">
        <v>1.031736852599098</v>
      </c>
      <c r="D94" s="7">
        <v>0.9476025089010206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8" x14ac:dyDescent="0.25">
      <c r="A95" s="7" t="s">
        <v>29</v>
      </c>
      <c r="B95" s="9" t="s">
        <v>50</v>
      </c>
      <c r="C95" s="9">
        <v>0.65124478518870155</v>
      </c>
      <c r="D95" s="7">
        <v>0.59645106100166156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8" x14ac:dyDescent="0.25">
      <c r="A96" s="7" t="s">
        <v>29</v>
      </c>
      <c r="B96" s="9" t="s">
        <v>4</v>
      </c>
      <c r="C96" s="9">
        <v>0.74410612627581296</v>
      </c>
      <c r="D96" s="7">
        <v>1.576100465226679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8" x14ac:dyDescent="0.25">
      <c r="A97" s="7" t="s">
        <v>29</v>
      </c>
      <c r="B97" s="9" t="s">
        <v>51</v>
      </c>
      <c r="C97" s="9">
        <v>1.8998929195347729</v>
      </c>
      <c r="D97" s="7">
        <v>1.703432152860195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8" x14ac:dyDescent="0.25">
      <c r="A98" s="7" t="s">
        <v>29</v>
      </c>
      <c r="B98" s="9" t="s">
        <v>3</v>
      </c>
      <c r="C98" s="9">
        <v>1.0184270875860431</v>
      </c>
      <c r="D98" s="7">
        <v>1.0461486945169709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8" x14ac:dyDescent="0.25">
      <c r="A99" s="7" t="s">
        <v>29</v>
      </c>
      <c r="B99" s="9" t="s">
        <v>0</v>
      </c>
      <c r="C99" s="9">
        <v>9.7418901542843575</v>
      </c>
      <c r="D99" s="7">
        <v>10.35970086636601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8" x14ac:dyDescent="0.25">
      <c r="A100" s="7" t="s">
        <v>29</v>
      </c>
      <c r="B100" s="9" t="s">
        <v>52</v>
      </c>
      <c r="C100" s="9">
        <v>0.1475594089722288</v>
      </c>
      <c r="D100" s="7">
        <v>0.24185426062188459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8" x14ac:dyDescent="0.25">
      <c r="A101" s="7" t="s">
        <v>29</v>
      </c>
      <c r="B101" s="7" t="s">
        <v>2</v>
      </c>
      <c r="C101" s="7">
        <v>2.0510570021362451</v>
      </c>
      <c r="D101" s="7">
        <v>2.2120841182055542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8" x14ac:dyDescent="0.25">
      <c r="A102" s="7" t="s">
        <v>29</v>
      </c>
      <c r="B102" s="9" t="s">
        <v>1</v>
      </c>
      <c r="C102" s="9">
        <v>6.665816377877996</v>
      </c>
      <c r="D102" s="7">
        <v>5.6477992736767142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8" x14ac:dyDescent="0.25">
      <c r="A106" s="2" t="s">
        <v>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8" x14ac:dyDescent="0.25">
      <c r="A107" s="2" t="s">
        <v>57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8" x14ac:dyDescent="0.25">
      <c r="A108" s="2" t="s">
        <v>58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8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AB56E-51B6-42BD-84FA-A3BBD753BB5D}">
  <dimension ref="A1:L38"/>
  <sheetViews>
    <sheetView tabSelected="1" topLeftCell="A13" workbookViewId="0">
      <selection activeCell="A35" sqref="A35:XFD35"/>
    </sheetView>
  </sheetViews>
  <sheetFormatPr baseColWidth="10" defaultColWidth="9.140625" defaultRowHeight="15" x14ac:dyDescent="0.25"/>
  <cols>
    <col min="1" max="1" width="49.14062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6" customFormat="1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5" t="s">
        <v>60</v>
      </c>
      <c r="B3" s="11" t="s">
        <v>23</v>
      </c>
      <c r="C3" s="5" t="s">
        <v>21</v>
      </c>
      <c r="D3" s="11" t="s">
        <v>22</v>
      </c>
      <c r="E3" s="5" t="s">
        <v>25</v>
      </c>
      <c r="F3" s="11" t="s">
        <v>29</v>
      </c>
      <c r="G3" s="5" t="s">
        <v>28</v>
      </c>
      <c r="H3" s="11" t="s">
        <v>61</v>
      </c>
      <c r="I3" s="5" t="s">
        <v>62</v>
      </c>
      <c r="J3" s="11" t="s">
        <v>63</v>
      </c>
      <c r="K3" s="5" t="s">
        <v>64</v>
      </c>
      <c r="L3" s="11" t="s">
        <v>26</v>
      </c>
    </row>
    <row r="4" spans="1:12" ht="18" x14ac:dyDescent="0.25">
      <c r="A4" s="7" t="s">
        <v>65</v>
      </c>
      <c r="B4" s="9">
        <v>2</v>
      </c>
      <c r="C4" s="7" t="s">
        <v>19</v>
      </c>
      <c r="D4" s="9">
        <v>6</v>
      </c>
      <c r="E4" s="9">
        <v>7</v>
      </c>
      <c r="F4" s="7">
        <v>610</v>
      </c>
      <c r="G4" s="9">
        <v>63</v>
      </c>
      <c r="H4" s="9">
        <v>15</v>
      </c>
      <c r="I4" s="7">
        <v>11</v>
      </c>
      <c r="J4" s="9">
        <v>28</v>
      </c>
      <c r="K4" s="9" t="s">
        <v>19</v>
      </c>
      <c r="L4" s="7">
        <v>365</v>
      </c>
    </row>
    <row r="5" spans="1:12" ht="18" x14ac:dyDescent="0.25">
      <c r="A5" s="7" t="s">
        <v>66</v>
      </c>
      <c r="B5" s="9">
        <v>13</v>
      </c>
      <c r="C5" s="7" t="s">
        <v>19</v>
      </c>
      <c r="D5" s="9">
        <v>15</v>
      </c>
      <c r="E5" s="9">
        <v>7</v>
      </c>
      <c r="F5" s="7">
        <v>570</v>
      </c>
      <c r="G5" s="9">
        <v>156</v>
      </c>
      <c r="H5" s="9">
        <v>8</v>
      </c>
      <c r="I5" s="7">
        <v>14</v>
      </c>
      <c r="J5" s="9">
        <v>57</v>
      </c>
      <c r="K5" s="9" t="s">
        <v>19</v>
      </c>
      <c r="L5" s="7">
        <v>253</v>
      </c>
    </row>
    <row r="6" spans="1:12" ht="18" x14ac:dyDescent="0.25">
      <c r="A6" s="7" t="s">
        <v>67</v>
      </c>
      <c r="B6" s="9">
        <v>15</v>
      </c>
      <c r="C6" s="7" t="s">
        <v>19</v>
      </c>
      <c r="D6" s="9">
        <v>16</v>
      </c>
      <c r="E6" s="9">
        <v>3</v>
      </c>
      <c r="F6" s="7">
        <v>337</v>
      </c>
      <c r="G6" s="9">
        <v>100</v>
      </c>
      <c r="H6" s="9">
        <v>7</v>
      </c>
      <c r="I6" s="7">
        <v>5</v>
      </c>
      <c r="J6" s="9">
        <v>52</v>
      </c>
      <c r="K6" s="9" t="s">
        <v>19</v>
      </c>
      <c r="L6" s="7">
        <v>114</v>
      </c>
    </row>
    <row r="7" spans="1:12" ht="18" x14ac:dyDescent="0.25">
      <c r="A7" s="7" t="s">
        <v>68</v>
      </c>
      <c r="B7" s="9">
        <v>41</v>
      </c>
      <c r="C7" s="7" t="s">
        <v>19</v>
      </c>
      <c r="D7" s="9">
        <v>45</v>
      </c>
      <c r="E7" s="9">
        <v>14</v>
      </c>
      <c r="F7" s="7">
        <v>1405</v>
      </c>
      <c r="G7" s="9">
        <v>718</v>
      </c>
      <c r="H7" s="9">
        <v>11</v>
      </c>
      <c r="I7" s="7">
        <v>35</v>
      </c>
      <c r="J7" s="9">
        <v>188</v>
      </c>
      <c r="K7" s="9" t="s">
        <v>19</v>
      </c>
      <c r="L7" s="7">
        <v>214</v>
      </c>
    </row>
    <row r="8" spans="1:12" ht="18" x14ac:dyDescent="0.25">
      <c r="A8" s="7" t="s">
        <v>69</v>
      </c>
      <c r="B8" s="9">
        <v>9</v>
      </c>
      <c r="C8" s="7" t="s">
        <v>19</v>
      </c>
      <c r="D8" s="9">
        <v>18</v>
      </c>
      <c r="E8" s="9">
        <v>2</v>
      </c>
      <c r="F8" s="7">
        <v>461</v>
      </c>
      <c r="G8" s="9">
        <v>229</v>
      </c>
      <c r="H8" s="9">
        <v>5</v>
      </c>
      <c r="I8" s="7">
        <v>5</v>
      </c>
      <c r="J8" s="9">
        <v>71</v>
      </c>
      <c r="K8" s="9" t="s">
        <v>19</v>
      </c>
      <c r="L8" s="7">
        <v>81</v>
      </c>
    </row>
    <row r="9" spans="1:12" ht="18" x14ac:dyDescent="0.25">
      <c r="A9" s="7" t="s">
        <v>70</v>
      </c>
      <c r="B9" s="7">
        <v>12</v>
      </c>
      <c r="C9" s="7" t="s">
        <v>19</v>
      </c>
      <c r="D9" s="7">
        <v>24</v>
      </c>
      <c r="E9" s="7">
        <v>7</v>
      </c>
      <c r="F9" s="7">
        <v>613</v>
      </c>
      <c r="G9" s="7">
        <v>200</v>
      </c>
      <c r="H9" s="7">
        <v>2</v>
      </c>
      <c r="I9" s="7">
        <v>11</v>
      </c>
      <c r="J9" s="7">
        <v>82</v>
      </c>
      <c r="K9" s="9" t="s">
        <v>19</v>
      </c>
      <c r="L9" s="7">
        <v>220</v>
      </c>
    </row>
    <row r="10" spans="1:12" ht="18" x14ac:dyDescent="0.25">
      <c r="A10" s="7" t="s">
        <v>71</v>
      </c>
      <c r="B10" s="9">
        <v>2</v>
      </c>
      <c r="C10" s="7" t="s">
        <v>19</v>
      </c>
      <c r="D10" s="9">
        <v>6</v>
      </c>
      <c r="E10" s="9">
        <v>3</v>
      </c>
      <c r="F10" s="7">
        <v>217</v>
      </c>
      <c r="G10" s="9">
        <v>57</v>
      </c>
      <c r="H10" s="9">
        <v>2</v>
      </c>
      <c r="I10" s="7">
        <v>3</v>
      </c>
      <c r="J10" s="9">
        <v>29</v>
      </c>
      <c r="K10" s="9" t="s">
        <v>19</v>
      </c>
      <c r="L10" s="7">
        <v>101</v>
      </c>
    </row>
    <row r="11" spans="1:12" ht="18" x14ac:dyDescent="0.25">
      <c r="A11" s="7" t="s">
        <v>72</v>
      </c>
      <c r="B11" s="9">
        <v>94</v>
      </c>
      <c r="C11" s="7" t="s">
        <v>19</v>
      </c>
      <c r="D11" s="9">
        <v>130</v>
      </c>
      <c r="E11" s="9">
        <v>43</v>
      </c>
      <c r="F11" s="7">
        <v>4213</v>
      </c>
      <c r="G11" s="9">
        <v>1523</v>
      </c>
      <c r="H11" s="9">
        <v>50</v>
      </c>
      <c r="I11" s="7">
        <v>84</v>
      </c>
      <c r="J11" s="9">
        <v>507</v>
      </c>
      <c r="K11" s="9" t="s">
        <v>19</v>
      </c>
      <c r="L11" s="7">
        <v>1348</v>
      </c>
    </row>
    <row r="12" spans="1:12" ht="18" x14ac:dyDescent="0.25">
      <c r="A12" s="7" t="s">
        <v>73</v>
      </c>
      <c r="B12" s="9">
        <f>SUM(B4:B6)</f>
        <v>30</v>
      </c>
      <c r="C12" s="9" t="s">
        <v>19</v>
      </c>
      <c r="D12" s="9">
        <f>SUM(D4:D6)</f>
        <v>37</v>
      </c>
      <c r="E12" s="9">
        <f t="shared" ref="E12:L12" si="0">SUM(E4:E6)</f>
        <v>17</v>
      </c>
      <c r="F12" s="9">
        <f t="shared" si="0"/>
        <v>1517</v>
      </c>
      <c r="G12" s="9">
        <f t="shared" si="0"/>
        <v>319</v>
      </c>
      <c r="H12" s="9">
        <f t="shared" si="0"/>
        <v>30</v>
      </c>
      <c r="I12" s="9">
        <f t="shared" si="0"/>
        <v>30</v>
      </c>
      <c r="J12" s="9">
        <f t="shared" si="0"/>
        <v>137</v>
      </c>
      <c r="K12" s="9" t="s">
        <v>19</v>
      </c>
      <c r="L12" s="9">
        <f t="shared" si="0"/>
        <v>732</v>
      </c>
    </row>
    <row r="13" spans="1:12" ht="18" x14ac:dyDescent="0.25">
      <c r="A13" s="7" t="s">
        <v>74</v>
      </c>
      <c r="B13" s="9">
        <f>B7</f>
        <v>41</v>
      </c>
      <c r="C13" s="9" t="str">
        <f t="shared" ref="C13:L13" si="1">C7</f>
        <v>s</v>
      </c>
      <c r="D13" s="9">
        <f>D7</f>
        <v>45</v>
      </c>
      <c r="E13" s="9">
        <f t="shared" si="1"/>
        <v>14</v>
      </c>
      <c r="F13" s="9">
        <f t="shared" si="1"/>
        <v>1405</v>
      </c>
      <c r="G13" s="9">
        <f t="shared" si="1"/>
        <v>718</v>
      </c>
      <c r="H13" s="9">
        <f t="shared" si="1"/>
        <v>11</v>
      </c>
      <c r="I13" s="9">
        <f t="shared" si="1"/>
        <v>35</v>
      </c>
      <c r="J13" s="9">
        <f t="shared" si="1"/>
        <v>188</v>
      </c>
      <c r="K13" s="9" t="str">
        <f t="shared" si="1"/>
        <v>s</v>
      </c>
      <c r="L13" s="9">
        <f t="shared" si="1"/>
        <v>214</v>
      </c>
    </row>
    <row r="14" spans="1:12" ht="18" x14ac:dyDescent="0.25">
      <c r="A14" s="7" t="s">
        <v>75</v>
      </c>
      <c r="B14" s="9">
        <f>SUM(B8:B10)</f>
        <v>23</v>
      </c>
      <c r="C14" s="9" t="s">
        <v>19</v>
      </c>
      <c r="D14" s="9">
        <f t="shared" ref="D14:L14" si="2">SUM(D8:D10)</f>
        <v>48</v>
      </c>
      <c r="E14" s="9">
        <f t="shared" si="2"/>
        <v>12</v>
      </c>
      <c r="F14" s="9">
        <f t="shared" si="2"/>
        <v>1291</v>
      </c>
      <c r="G14" s="9">
        <f t="shared" si="2"/>
        <v>486</v>
      </c>
      <c r="H14" s="9">
        <f t="shared" si="2"/>
        <v>9</v>
      </c>
      <c r="I14" s="9">
        <f t="shared" si="2"/>
        <v>19</v>
      </c>
      <c r="J14" s="9">
        <f t="shared" si="2"/>
        <v>182</v>
      </c>
      <c r="K14" s="9" t="s">
        <v>19</v>
      </c>
      <c r="L14" s="9">
        <f t="shared" si="2"/>
        <v>402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5" t="s">
        <v>60</v>
      </c>
      <c r="B18" s="11" t="s">
        <v>23</v>
      </c>
      <c r="C18" s="5" t="s">
        <v>21</v>
      </c>
      <c r="D18" s="11" t="s">
        <v>22</v>
      </c>
      <c r="E18" s="5" t="s">
        <v>25</v>
      </c>
      <c r="F18" s="11" t="s">
        <v>29</v>
      </c>
      <c r="G18" s="5" t="s">
        <v>28</v>
      </c>
      <c r="H18" s="11" t="s">
        <v>61</v>
      </c>
      <c r="I18" s="5" t="s">
        <v>62</v>
      </c>
      <c r="J18" s="11" t="s">
        <v>63</v>
      </c>
      <c r="K18" s="5" t="s">
        <v>64</v>
      </c>
      <c r="L18" s="11" t="s">
        <v>26</v>
      </c>
    </row>
    <row r="19" spans="1:12" ht="18" x14ac:dyDescent="0.25">
      <c r="A19" s="7" t="s">
        <v>65</v>
      </c>
      <c r="B19" s="12">
        <f>(B4*100)/B$11</f>
        <v>2.1276595744680851</v>
      </c>
      <c r="C19" s="12" t="s">
        <v>19</v>
      </c>
      <c r="D19" s="12">
        <f t="shared" ref="D19:L19" si="3">(D4*100)/D$11</f>
        <v>4.615384615384615</v>
      </c>
      <c r="E19" s="12">
        <f t="shared" si="3"/>
        <v>16.279069767441861</v>
      </c>
      <c r="F19" s="12">
        <f t="shared" si="3"/>
        <v>14.478993591265132</v>
      </c>
      <c r="G19" s="12">
        <f t="shared" si="3"/>
        <v>4.1365725541694021</v>
      </c>
      <c r="H19" s="12">
        <f t="shared" si="3"/>
        <v>30</v>
      </c>
      <c r="I19" s="12">
        <f t="shared" si="3"/>
        <v>13.095238095238095</v>
      </c>
      <c r="J19" s="12">
        <f t="shared" si="3"/>
        <v>5.5226824457593686</v>
      </c>
      <c r="K19" s="12" t="s">
        <v>19</v>
      </c>
      <c r="L19" s="12">
        <f t="shared" si="3"/>
        <v>27.077151335311573</v>
      </c>
    </row>
    <row r="20" spans="1:12" ht="18" x14ac:dyDescent="0.25">
      <c r="A20" s="7" t="s">
        <v>66</v>
      </c>
      <c r="B20" s="12">
        <f t="shared" ref="B20:L20" si="4">(B5*100)/B$11</f>
        <v>13.829787234042554</v>
      </c>
      <c r="C20" s="12" t="s">
        <v>19</v>
      </c>
      <c r="D20" s="12">
        <f t="shared" si="4"/>
        <v>11.538461538461538</v>
      </c>
      <c r="E20" s="12">
        <f t="shared" si="4"/>
        <v>16.279069767441861</v>
      </c>
      <c r="F20" s="12">
        <f t="shared" si="4"/>
        <v>13.529551388559222</v>
      </c>
      <c r="G20" s="12">
        <f t="shared" si="4"/>
        <v>10.242941562705187</v>
      </c>
      <c r="H20" s="12">
        <f t="shared" si="4"/>
        <v>16</v>
      </c>
      <c r="I20" s="12">
        <f t="shared" si="4"/>
        <v>16.666666666666668</v>
      </c>
      <c r="J20" s="12">
        <f t="shared" si="4"/>
        <v>11.242603550295858</v>
      </c>
      <c r="K20" s="12" t="s">
        <v>19</v>
      </c>
      <c r="L20" s="12">
        <f t="shared" si="4"/>
        <v>18.768545994065281</v>
      </c>
    </row>
    <row r="21" spans="1:12" ht="18" x14ac:dyDescent="0.25">
      <c r="A21" s="7" t="s">
        <v>67</v>
      </c>
      <c r="B21" s="12">
        <f t="shared" ref="B21:L21" si="5">(B6*100)/B$11</f>
        <v>15.957446808510639</v>
      </c>
      <c r="C21" s="12" t="s">
        <v>19</v>
      </c>
      <c r="D21" s="12">
        <f t="shared" si="5"/>
        <v>12.307692307692308</v>
      </c>
      <c r="E21" s="12">
        <f t="shared" si="5"/>
        <v>6.9767441860465116</v>
      </c>
      <c r="F21" s="12">
        <f t="shared" si="5"/>
        <v>7.9990505577972941</v>
      </c>
      <c r="G21" s="12">
        <f t="shared" si="5"/>
        <v>6.5659881812212735</v>
      </c>
      <c r="H21" s="12">
        <f t="shared" si="5"/>
        <v>14</v>
      </c>
      <c r="I21" s="12">
        <f t="shared" si="5"/>
        <v>5.9523809523809526</v>
      </c>
      <c r="J21" s="12">
        <f t="shared" si="5"/>
        <v>10.256410256410257</v>
      </c>
      <c r="K21" s="12" t="s">
        <v>19</v>
      </c>
      <c r="L21" s="12">
        <f t="shared" si="5"/>
        <v>8.4569732937685451</v>
      </c>
    </row>
    <row r="22" spans="1:12" ht="18" x14ac:dyDescent="0.25">
      <c r="A22" s="7" t="s">
        <v>68</v>
      </c>
      <c r="B22" s="12">
        <f t="shared" ref="B22:L22" si="6">(B7*100)/B$11</f>
        <v>43.617021276595743</v>
      </c>
      <c r="C22" s="12" t="s">
        <v>19</v>
      </c>
      <c r="D22" s="12">
        <f t="shared" si="6"/>
        <v>34.615384615384613</v>
      </c>
      <c r="E22" s="12">
        <f t="shared" si="6"/>
        <v>32.558139534883722</v>
      </c>
      <c r="F22" s="12">
        <f t="shared" si="6"/>
        <v>33.349157370045099</v>
      </c>
      <c r="G22" s="12">
        <f t="shared" si="6"/>
        <v>47.143795141168745</v>
      </c>
      <c r="H22" s="12">
        <f t="shared" si="6"/>
        <v>22</v>
      </c>
      <c r="I22" s="12">
        <f t="shared" si="6"/>
        <v>41.666666666666664</v>
      </c>
      <c r="J22" s="12">
        <f t="shared" si="6"/>
        <v>37.08086785009862</v>
      </c>
      <c r="K22" s="12" t="s">
        <v>19</v>
      </c>
      <c r="L22" s="12">
        <f t="shared" si="6"/>
        <v>15.875370919881306</v>
      </c>
    </row>
    <row r="23" spans="1:12" ht="18" x14ac:dyDescent="0.25">
      <c r="A23" s="7" t="s">
        <v>69</v>
      </c>
      <c r="B23" s="12">
        <f t="shared" ref="B23:L23" si="7">(B8*100)/B$11</f>
        <v>9.5744680851063837</v>
      </c>
      <c r="C23" s="12" t="s">
        <v>19</v>
      </c>
      <c r="D23" s="12">
        <f t="shared" si="7"/>
        <v>13.846153846153847</v>
      </c>
      <c r="E23" s="12">
        <f t="shared" si="7"/>
        <v>4.6511627906976747</v>
      </c>
      <c r="F23" s="12">
        <f t="shared" si="7"/>
        <v>10.942321386185617</v>
      </c>
      <c r="G23" s="12">
        <f t="shared" si="7"/>
        <v>15.036112934996718</v>
      </c>
      <c r="H23" s="12">
        <f t="shared" si="7"/>
        <v>10</v>
      </c>
      <c r="I23" s="12">
        <f t="shared" si="7"/>
        <v>5.9523809523809526</v>
      </c>
      <c r="J23" s="12">
        <f t="shared" si="7"/>
        <v>14.003944773175542</v>
      </c>
      <c r="K23" s="12" t="s">
        <v>19</v>
      </c>
      <c r="L23" s="12">
        <f t="shared" si="7"/>
        <v>6.0089020771513351</v>
      </c>
    </row>
    <row r="24" spans="1:12" ht="18" x14ac:dyDescent="0.25">
      <c r="A24" s="7" t="s">
        <v>70</v>
      </c>
      <c r="B24" s="12">
        <f t="shared" ref="B24:L24" si="8">(B9*100)/B$11</f>
        <v>12.76595744680851</v>
      </c>
      <c r="C24" s="12" t="s">
        <v>19</v>
      </c>
      <c r="D24" s="12">
        <f t="shared" si="8"/>
        <v>18.46153846153846</v>
      </c>
      <c r="E24" s="12">
        <f t="shared" si="8"/>
        <v>16.279069767441861</v>
      </c>
      <c r="F24" s="12">
        <f t="shared" si="8"/>
        <v>14.550201756468075</v>
      </c>
      <c r="G24" s="12">
        <f t="shared" si="8"/>
        <v>13.131976362442547</v>
      </c>
      <c r="H24" s="12">
        <f t="shared" si="8"/>
        <v>4</v>
      </c>
      <c r="I24" s="12">
        <f t="shared" si="8"/>
        <v>13.095238095238095</v>
      </c>
      <c r="J24" s="12">
        <f t="shared" si="8"/>
        <v>16.173570019723865</v>
      </c>
      <c r="K24" s="12" t="s">
        <v>19</v>
      </c>
      <c r="L24" s="12">
        <f t="shared" si="8"/>
        <v>16.320474777448073</v>
      </c>
    </row>
    <row r="25" spans="1:12" ht="18" x14ac:dyDescent="0.25">
      <c r="A25" s="7" t="s">
        <v>71</v>
      </c>
      <c r="B25" s="12">
        <f t="shared" ref="B25:L25" si="9">(B10*100)/B$11</f>
        <v>2.1276595744680851</v>
      </c>
      <c r="C25" s="12" t="s">
        <v>19</v>
      </c>
      <c r="D25" s="12">
        <f t="shared" si="9"/>
        <v>4.615384615384615</v>
      </c>
      <c r="E25" s="12">
        <f t="shared" si="9"/>
        <v>6.9767441860465116</v>
      </c>
      <c r="F25" s="12">
        <f t="shared" si="9"/>
        <v>5.1507239496795636</v>
      </c>
      <c r="G25" s="12">
        <f t="shared" si="9"/>
        <v>3.7426132632961262</v>
      </c>
      <c r="H25" s="12">
        <f t="shared" si="9"/>
        <v>4</v>
      </c>
      <c r="I25" s="12">
        <f t="shared" si="9"/>
        <v>3.5714285714285716</v>
      </c>
      <c r="J25" s="12">
        <f t="shared" si="9"/>
        <v>5.7199211045364891</v>
      </c>
      <c r="K25" s="12" t="s">
        <v>19</v>
      </c>
      <c r="L25" s="12">
        <f t="shared" si="9"/>
        <v>7.4925816023738872</v>
      </c>
    </row>
    <row r="26" spans="1:12" ht="18" x14ac:dyDescent="0.25">
      <c r="A26" s="5" t="s">
        <v>73</v>
      </c>
      <c r="B26" s="13">
        <f>SUM(B19:B21)</f>
        <v>31.914893617021278</v>
      </c>
      <c r="C26" s="13" t="s">
        <v>19</v>
      </c>
      <c r="D26" s="13">
        <f t="shared" ref="D26:L26" si="10">SUM(D19:D21)</f>
        <v>28.46153846153846</v>
      </c>
      <c r="E26" s="13">
        <f t="shared" si="10"/>
        <v>39.534883720930232</v>
      </c>
      <c r="F26" s="13">
        <f t="shared" si="10"/>
        <v>36.007595537621647</v>
      </c>
      <c r="G26" s="13">
        <f t="shared" si="10"/>
        <v>20.94550229809586</v>
      </c>
      <c r="H26" s="13">
        <f t="shared" si="10"/>
        <v>60</v>
      </c>
      <c r="I26" s="13">
        <f t="shared" si="10"/>
        <v>35.714285714285715</v>
      </c>
      <c r="J26" s="13">
        <f t="shared" si="10"/>
        <v>27.021696252465482</v>
      </c>
      <c r="K26" s="13" t="s">
        <v>19</v>
      </c>
      <c r="L26" s="13">
        <f t="shared" si="10"/>
        <v>54.302670623145403</v>
      </c>
    </row>
    <row r="27" spans="1:12" ht="18" x14ac:dyDescent="0.25">
      <c r="A27" s="5" t="s">
        <v>74</v>
      </c>
      <c r="B27" s="13">
        <f>B22</f>
        <v>43.617021276595743</v>
      </c>
      <c r="C27" s="13" t="str">
        <f t="shared" ref="C27:L27" si="11">C22</f>
        <v>s</v>
      </c>
      <c r="D27" s="13">
        <f t="shared" si="11"/>
        <v>34.615384615384613</v>
      </c>
      <c r="E27" s="13">
        <f t="shared" si="11"/>
        <v>32.558139534883722</v>
      </c>
      <c r="F27" s="13">
        <f t="shared" si="11"/>
        <v>33.349157370045099</v>
      </c>
      <c r="G27" s="13">
        <f t="shared" si="11"/>
        <v>47.143795141168745</v>
      </c>
      <c r="H27" s="13">
        <f t="shared" si="11"/>
        <v>22</v>
      </c>
      <c r="I27" s="13">
        <f t="shared" si="11"/>
        <v>41.666666666666664</v>
      </c>
      <c r="J27" s="13">
        <f t="shared" si="11"/>
        <v>37.08086785009862</v>
      </c>
      <c r="K27" s="13" t="str">
        <f t="shared" si="11"/>
        <v>s</v>
      </c>
      <c r="L27" s="13">
        <f t="shared" si="11"/>
        <v>15.875370919881306</v>
      </c>
    </row>
    <row r="28" spans="1:12" ht="18" x14ac:dyDescent="0.25">
      <c r="A28" s="5" t="s">
        <v>75</v>
      </c>
      <c r="B28" s="13">
        <f>SUM(B23:B25)</f>
        <v>24.468085106382979</v>
      </c>
      <c r="C28" s="13" t="s">
        <v>19</v>
      </c>
      <c r="D28" s="13">
        <f t="shared" ref="D28:L28" si="12">SUM(D23:D25)</f>
        <v>36.92307692307692</v>
      </c>
      <c r="E28" s="13">
        <f t="shared" si="12"/>
        <v>27.906976744186046</v>
      </c>
      <c r="F28" s="13">
        <f t="shared" si="12"/>
        <v>30.643247092333254</v>
      </c>
      <c r="G28" s="13">
        <f t="shared" si="12"/>
        <v>31.910702560735391</v>
      </c>
      <c r="H28" s="13">
        <f t="shared" si="12"/>
        <v>18</v>
      </c>
      <c r="I28" s="13">
        <f t="shared" si="12"/>
        <v>22.61904761904762</v>
      </c>
      <c r="J28" s="13">
        <f t="shared" si="12"/>
        <v>35.897435897435898</v>
      </c>
      <c r="K28" s="13" t="s">
        <v>19</v>
      </c>
      <c r="L28" s="13">
        <f t="shared" si="12"/>
        <v>29.821958456973299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2025-10-23T14:26:23Z</dcterms:created>
  <dcterms:modified xsi:type="dcterms:W3CDTF">2025-10-28T14:32:30Z</dcterms:modified>
</cp:coreProperties>
</file>