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DA22DA16-1671-4404-83D3-9A07291F5AC1}" xr6:coauthVersionLast="47" xr6:coauthVersionMax="47" xr10:uidLastSave="{00000000-0000-0000-0000-000000000000}"/>
  <bookViews>
    <workbookView xWindow="-28920" yWindow="-4800" windowWidth="29040" windowHeight="15720" activeTab="3" xr2:uid="{F0BD5F10-5E21-4562-8C13-54468527B81D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5" l="1"/>
  <c r="D14" i="5"/>
  <c r="E14" i="5"/>
  <c r="F14" i="5"/>
  <c r="G14" i="5"/>
  <c r="H14" i="5"/>
  <c r="I14" i="5"/>
  <c r="J14" i="5"/>
  <c r="K14" i="5"/>
  <c r="B14" i="5"/>
  <c r="C13" i="5"/>
  <c r="D13" i="5"/>
  <c r="E13" i="5"/>
  <c r="F13" i="5"/>
  <c r="G13" i="5"/>
  <c r="H13" i="5"/>
  <c r="I13" i="5"/>
  <c r="J13" i="5"/>
  <c r="K13" i="5"/>
  <c r="L13" i="5"/>
  <c r="B13" i="5"/>
  <c r="C12" i="5"/>
  <c r="D12" i="5"/>
  <c r="E12" i="5"/>
  <c r="F12" i="5"/>
  <c r="G12" i="5"/>
  <c r="H12" i="5"/>
  <c r="I12" i="5"/>
  <c r="J12" i="5"/>
  <c r="K12" i="5"/>
  <c r="B12" i="5"/>
  <c r="C26" i="5"/>
  <c r="D26" i="5"/>
  <c r="E26" i="5"/>
  <c r="F26" i="5"/>
  <c r="G26" i="5"/>
  <c r="H26" i="5"/>
  <c r="I26" i="5"/>
  <c r="J26" i="5"/>
  <c r="K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B26" i="5"/>
  <c r="B28" i="5"/>
  <c r="B27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D29" i="2"/>
  <c r="D28" i="2"/>
  <c r="I27" i="2"/>
  <c r="H27" i="2"/>
  <c r="F27" i="2"/>
  <c r="E27" i="2"/>
  <c r="D27" i="2"/>
  <c r="D25" i="2"/>
  <c r="D24" i="2"/>
  <c r="I22" i="2"/>
  <c r="H22" i="2"/>
  <c r="F22" i="2"/>
  <c r="E22" i="2"/>
  <c r="D22" i="2"/>
  <c r="I21" i="2"/>
  <c r="H21" i="2"/>
  <c r="F21" i="2"/>
  <c r="E21" i="2"/>
  <c r="D21" i="2"/>
  <c r="H20" i="2"/>
  <c r="F20" i="2"/>
  <c r="E20" i="2"/>
  <c r="D20" i="2"/>
  <c r="D19" i="2"/>
  <c r="J14" i="2"/>
  <c r="E29" i="2" s="1"/>
  <c r="J13" i="2"/>
  <c r="E28" i="2" s="1"/>
  <c r="J12" i="2"/>
  <c r="C27" i="2" s="1"/>
  <c r="J10" i="2"/>
  <c r="E25" i="2" s="1"/>
  <c r="J9" i="2"/>
  <c r="E24" i="2" s="1"/>
  <c r="J8" i="2"/>
  <c r="E23" i="2" s="1"/>
  <c r="J7" i="2"/>
  <c r="C22" i="2" s="1"/>
  <c r="J6" i="2"/>
  <c r="C21" i="2" s="1"/>
  <c r="J5" i="2"/>
  <c r="C20" i="2" s="1"/>
  <c r="J4" i="2"/>
  <c r="E19" i="2" s="1"/>
  <c r="F19" i="2" l="1"/>
  <c r="F23" i="2"/>
  <c r="F24" i="2"/>
  <c r="F25" i="2"/>
  <c r="F28" i="2"/>
  <c r="F29" i="2"/>
  <c r="G19" i="2"/>
  <c r="G20" i="2"/>
  <c r="G21" i="2"/>
  <c r="G22" i="2"/>
  <c r="G23" i="2"/>
  <c r="G24" i="2"/>
  <c r="G25" i="2"/>
  <c r="G27" i="2"/>
  <c r="G28" i="2"/>
  <c r="G29" i="2"/>
  <c r="D23" i="2"/>
  <c r="H23" i="2"/>
  <c r="H24" i="2"/>
  <c r="H25" i="2"/>
  <c r="H28" i="2"/>
  <c r="H29" i="2"/>
  <c r="H19" i="2"/>
  <c r="I19" i="2"/>
  <c r="I25" i="2"/>
  <c r="I28" i="2"/>
  <c r="B19" i="2"/>
  <c r="B20" i="2"/>
  <c r="B21" i="2"/>
  <c r="B22" i="2"/>
  <c r="B23" i="2"/>
  <c r="B24" i="2"/>
  <c r="B25" i="2"/>
  <c r="B27" i="2"/>
  <c r="B28" i="2"/>
  <c r="B29" i="2"/>
  <c r="I20" i="2"/>
  <c r="I23" i="2"/>
  <c r="I24" i="2"/>
  <c r="I29" i="2"/>
  <c r="C19" i="2"/>
  <c r="C23" i="2"/>
  <c r="C24" i="2"/>
  <c r="C25" i="2"/>
  <c r="C28" i="2"/>
  <c r="C29" i="2"/>
</calcChain>
</file>

<file path=xl/sharedStrings.xml><?xml version="1.0" encoding="utf-8"?>
<sst xmlns="http://schemas.openxmlformats.org/spreadsheetml/2006/main" count="372" uniqueCount="79">
  <si>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</si>
  <si>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</si>
  <si>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</si>
  <si>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</si>
  <si>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</si>
  <si>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</si>
  <si>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</si>
  <si>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</si>
  <si>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</si>
  <si>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</si>
  <si>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</si>
  <si>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</si>
  <si>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</si>
  <si>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</si>
  <si>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</si>
  <si>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</si>
  <si>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</si>
  <si>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</si>
  <si>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</si>
  <si>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</si>
  <si>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</si>
  <si>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</si>
  <si>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</si>
  <si>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</si>
  <si>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</si>
  <si>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</si>
  <si>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s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</si>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</sst>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1253E29E-7E80-40B8-BAD6-A298BB4A99E5}"/>
    <cellStyle name="Normal" xfId="0" builtinId="0"/>
    <cellStyle name="Normal 2" xfId="1" xr:uid="{66A84570-E7C7-4212-9082-2E6D5C0D7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CB5F6-CFD6-4C48-8919-69811AA631AA}">
  <dimension ref="A1:J37"/>
  <sheetViews>
    <sheetView topLeftCell="A10" workbookViewId="0">
      <selection activeCell="A36" sqref="A36:XFD37"/>
    </sheetView>
  </sheetViews>
  <sheetFormatPr baseColWidth="10" defaultColWidth="9.140625" defaultRowHeight="15" x14ac:dyDescent="0.25"/>
  <cols>
    <col min="1" max="1" width="27.57031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5" customFormat="1" ht="21.75" x14ac:dyDescent="0.3">
      <c r="A1" s="3" t="s">
        <v>7</v>
      </c>
      <c r="B1" s="4"/>
      <c r="C1" s="4"/>
      <c r="D1" s="4"/>
      <c r="E1" s="4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spans="1:10" ht="18" x14ac:dyDescent="0.25">
      <c r="A4" s="7" t="s">
        <v>18</v>
      </c>
      <c r="B4" s="7">
        <v>1</v>
      </c>
      <c r="C4" s="7">
        <v>0</v>
      </c>
      <c r="D4" s="7">
        <v>0</v>
      </c>
      <c r="E4" s="7">
        <v>11</v>
      </c>
      <c r="F4" s="7">
        <v>22</v>
      </c>
      <c r="G4" s="7">
        <v>0</v>
      </c>
      <c r="H4" s="7">
        <v>64</v>
      </c>
      <c r="I4" s="7">
        <v>0</v>
      </c>
      <c r="J4" s="7">
        <f>SUM(B4:I4)</f>
        <v>98</v>
      </c>
    </row>
    <row r="5" spans="1:10" ht="18" x14ac:dyDescent="0.25">
      <c r="A5" s="7" t="s">
        <v>19</v>
      </c>
      <c r="B5" s="7">
        <v>5</v>
      </c>
      <c r="C5" s="7">
        <v>1</v>
      </c>
      <c r="D5" s="7">
        <v>0</v>
      </c>
      <c r="E5" s="7">
        <v>27</v>
      </c>
      <c r="F5" s="7">
        <v>22</v>
      </c>
      <c r="G5" s="7">
        <v>0</v>
      </c>
      <c r="H5" s="7">
        <v>143</v>
      </c>
      <c r="I5" s="7">
        <v>1</v>
      </c>
      <c r="J5" s="7">
        <f t="shared" ref="J5:J14" si="0">SUM(B5:I5)</f>
        <v>199</v>
      </c>
    </row>
    <row r="6" spans="1:10" ht="18" x14ac:dyDescent="0.25">
      <c r="A6" s="7" t="s">
        <v>20</v>
      </c>
      <c r="B6" s="7">
        <v>0</v>
      </c>
      <c r="C6" s="7">
        <v>0</v>
      </c>
      <c r="D6" s="7">
        <v>0</v>
      </c>
      <c r="E6" s="7">
        <v>2</v>
      </c>
      <c r="F6" s="7">
        <v>21</v>
      </c>
      <c r="G6" s="7">
        <v>0</v>
      </c>
      <c r="H6" s="7">
        <v>86</v>
      </c>
      <c r="I6" s="7">
        <v>0</v>
      </c>
      <c r="J6" s="7">
        <f t="shared" si="0"/>
        <v>109</v>
      </c>
    </row>
    <row r="7" spans="1:10" ht="18" x14ac:dyDescent="0.25">
      <c r="A7" s="7" t="s">
        <v>21</v>
      </c>
      <c r="B7" s="7">
        <v>13</v>
      </c>
      <c r="C7" s="7">
        <v>0</v>
      </c>
      <c r="D7" s="7">
        <v>1</v>
      </c>
      <c r="E7" s="7">
        <v>58</v>
      </c>
      <c r="F7" s="7">
        <v>314</v>
      </c>
      <c r="G7" s="7">
        <v>0</v>
      </c>
      <c r="H7" s="7">
        <v>1096</v>
      </c>
      <c r="I7" s="7">
        <v>4</v>
      </c>
      <c r="J7" s="7">
        <f t="shared" si="0"/>
        <v>1486</v>
      </c>
    </row>
    <row r="8" spans="1:10" ht="18" x14ac:dyDescent="0.25">
      <c r="A8" s="7" t="s">
        <v>22</v>
      </c>
      <c r="B8" s="7">
        <v>1</v>
      </c>
      <c r="C8" s="7">
        <v>0</v>
      </c>
      <c r="D8" s="7">
        <v>0</v>
      </c>
      <c r="E8" s="7">
        <v>8</v>
      </c>
      <c r="F8" s="7">
        <v>12</v>
      </c>
      <c r="G8" s="7">
        <v>0</v>
      </c>
      <c r="H8" s="7">
        <v>43</v>
      </c>
      <c r="I8" s="7">
        <v>0</v>
      </c>
      <c r="J8" s="7">
        <f t="shared" si="0"/>
        <v>64</v>
      </c>
    </row>
    <row r="9" spans="1:10" ht="18" x14ac:dyDescent="0.25">
      <c r="A9" s="7" t="s">
        <v>23</v>
      </c>
      <c r="B9" s="7">
        <v>3</v>
      </c>
      <c r="C9" s="7">
        <v>0</v>
      </c>
      <c r="D9" s="7">
        <v>0</v>
      </c>
      <c r="E9" s="7">
        <v>18</v>
      </c>
      <c r="F9" s="7">
        <v>38</v>
      </c>
      <c r="G9" s="7">
        <v>0</v>
      </c>
      <c r="H9" s="7">
        <v>112</v>
      </c>
      <c r="I9" s="7">
        <v>5</v>
      </c>
      <c r="J9" s="7">
        <f t="shared" si="0"/>
        <v>176</v>
      </c>
    </row>
    <row r="10" spans="1:10" ht="18" x14ac:dyDescent="0.25">
      <c r="A10" s="7" t="s">
        <v>24</v>
      </c>
      <c r="B10" s="7">
        <v>9</v>
      </c>
      <c r="C10" s="7">
        <v>1</v>
      </c>
      <c r="D10" s="7">
        <v>0</v>
      </c>
      <c r="E10" s="7">
        <v>27</v>
      </c>
      <c r="F10" s="7">
        <v>45</v>
      </c>
      <c r="G10" s="7">
        <v>0</v>
      </c>
      <c r="H10" s="7">
        <v>78</v>
      </c>
      <c r="I10" s="7">
        <v>11</v>
      </c>
      <c r="J10" s="7">
        <f t="shared" si="0"/>
        <v>171</v>
      </c>
    </row>
    <row r="11" spans="1:10" ht="18" x14ac:dyDescent="0.25">
      <c r="A11" s="7" t="s">
        <v>25</v>
      </c>
      <c r="B11" s="7" t="s">
        <v>26</v>
      </c>
      <c r="C11" s="7" t="s">
        <v>26</v>
      </c>
      <c r="D11" s="7" t="s">
        <v>26</v>
      </c>
      <c r="E11" s="7" t="s">
        <v>26</v>
      </c>
      <c r="F11" s="7" t="s">
        <v>26</v>
      </c>
      <c r="G11" s="7" t="s">
        <v>26</v>
      </c>
      <c r="H11" s="7" t="s">
        <v>26</v>
      </c>
      <c r="I11" s="7" t="s">
        <v>26</v>
      </c>
      <c r="J11" s="7" t="s">
        <v>26</v>
      </c>
    </row>
    <row r="12" spans="1:10" ht="18" x14ac:dyDescent="0.25">
      <c r="A12" s="7" t="s">
        <v>27</v>
      </c>
      <c r="B12" s="7">
        <v>1</v>
      </c>
      <c r="C12" s="7">
        <v>0</v>
      </c>
      <c r="D12" s="7">
        <v>0</v>
      </c>
      <c r="E12" s="7">
        <v>15</v>
      </c>
      <c r="F12" s="7">
        <v>1</v>
      </c>
      <c r="G12" s="7">
        <v>0</v>
      </c>
      <c r="H12" s="7">
        <v>18</v>
      </c>
      <c r="I12" s="7">
        <v>1</v>
      </c>
      <c r="J12" s="7">
        <f t="shared" si="0"/>
        <v>36</v>
      </c>
    </row>
    <row r="13" spans="1:10" ht="18" x14ac:dyDescent="0.25">
      <c r="A13" s="7" t="s">
        <v>28</v>
      </c>
      <c r="B13" s="7">
        <v>3</v>
      </c>
      <c r="C13" s="7">
        <v>1</v>
      </c>
      <c r="D13" s="7">
        <v>1</v>
      </c>
      <c r="E13" s="7">
        <v>10</v>
      </c>
      <c r="F13" s="7">
        <v>7</v>
      </c>
      <c r="G13" s="7">
        <v>0</v>
      </c>
      <c r="H13" s="7">
        <v>143</v>
      </c>
      <c r="I13" s="7">
        <v>3</v>
      </c>
      <c r="J13" s="7">
        <f t="shared" si="0"/>
        <v>168</v>
      </c>
    </row>
    <row r="14" spans="1:10" ht="18" x14ac:dyDescent="0.25">
      <c r="A14" s="7" t="s">
        <v>29</v>
      </c>
      <c r="B14" s="7">
        <v>47</v>
      </c>
      <c r="C14" s="7">
        <v>4</v>
      </c>
      <c r="D14" s="7">
        <v>3</v>
      </c>
      <c r="E14" s="7">
        <v>222</v>
      </c>
      <c r="F14" s="7">
        <v>521</v>
      </c>
      <c r="G14" s="7">
        <v>0</v>
      </c>
      <c r="H14" s="7">
        <v>2142</v>
      </c>
      <c r="I14" s="7">
        <v>28</v>
      </c>
      <c r="J14" s="7">
        <f t="shared" si="0"/>
        <v>2967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30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6" t="s">
        <v>15</v>
      </c>
      <c r="I18" s="6" t="s">
        <v>16</v>
      </c>
      <c r="J18" s="8"/>
    </row>
    <row r="19" spans="1:10" ht="18" x14ac:dyDescent="0.25">
      <c r="A19" s="7" t="s">
        <v>18</v>
      </c>
      <c r="B19" s="9">
        <f>(B4*100)/$J4</f>
        <v>1.0204081632653061</v>
      </c>
      <c r="C19" s="9">
        <f t="shared" ref="C19:I19" si="1">(C4*100)/$J4</f>
        <v>0</v>
      </c>
      <c r="D19" s="9">
        <f t="shared" si="1"/>
        <v>0</v>
      </c>
      <c r="E19" s="9">
        <f t="shared" si="1"/>
        <v>11.224489795918368</v>
      </c>
      <c r="F19" s="9">
        <f t="shared" si="1"/>
        <v>22.448979591836736</v>
      </c>
      <c r="G19" s="9">
        <f t="shared" si="1"/>
        <v>0</v>
      </c>
      <c r="H19" s="9">
        <f t="shared" si="1"/>
        <v>65.306122448979593</v>
      </c>
      <c r="I19" s="9">
        <f t="shared" si="1"/>
        <v>0</v>
      </c>
      <c r="J19" s="10"/>
    </row>
    <row r="20" spans="1:10" ht="18" x14ac:dyDescent="0.25">
      <c r="A20" s="7" t="s">
        <v>19</v>
      </c>
      <c r="B20" s="9">
        <f t="shared" ref="B20:I25" si="2">(B5*100)/$J5</f>
        <v>2.512562814070352</v>
      </c>
      <c r="C20" s="9">
        <f t="shared" si="2"/>
        <v>0.50251256281407031</v>
      </c>
      <c r="D20" s="9">
        <f t="shared" si="2"/>
        <v>0</v>
      </c>
      <c r="E20" s="9">
        <f t="shared" si="2"/>
        <v>13.5678391959799</v>
      </c>
      <c r="F20" s="9">
        <f t="shared" si="2"/>
        <v>11.055276381909549</v>
      </c>
      <c r="G20" s="9">
        <f t="shared" si="2"/>
        <v>0</v>
      </c>
      <c r="H20" s="9">
        <f t="shared" si="2"/>
        <v>71.859296482412063</v>
      </c>
      <c r="I20" s="9">
        <f t="shared" si="2"/>
        <v>0.50251256281407031</v>
      </c>
      <c r="J20" s="10"/>
    </row>
    <row r="21" spans="1:10" ht="18" x14ac:dyDescent="0.25">
      <c r="A21" s="7" t="s">
        <v>20</v>
      </c>
      <c r="B21" s="9">
        <f t="shared" si="2"/>
        <v>0</v>
      </c>
      <c r="C21" s="9">
        <f t="shared" si="2"/>
        <v>0</v>
      </c>
      <c r="D21" s="9">
        <f t="shared" si="2"/>
        <v>0</v>
      </c>
      <c r="E21" s="9">
        <f t="shared" si="2"/>
        <v>1.834862385321101</v>
      </c>
      <c r="F21" s="9">
        <f t="shared" si="2"/>
        <v>19.26605504587156</v>
      </c>
      <c r="G21" s="9">
        <f t="shared" si="2"/>
        <v>0</v>
      </c>
      <c r="H21" s="9">
        <f t="shared" si="2"/>
        <v>78.899082568807344</v>
      </c>
      <c r="I21" s="9">
        <f t="shared" si="2"/>
        <v>0</v>
      </c>
      <c r="J21" s="10"/>
    </row>
    <row r="22" spans="1:10" ht="18" x14ac:dyDescent="0.25">
      <c r="A22" s="7" t="s">
        <v>21</v>
      </c>
      <c r="B22" s="9">
        <f t="shared" si="2"/>
        <v>0.87483176312247646</v>
      </c>
      <c r="C22" s="9">
        <f t="shared" si="2"/>
        <v>0</v>
      </c>
      <c r="D22" s="9">
        <f t="shared" si="2"/>
        <v>6.7294751009421269E-2</v>
      </c>
      <c r="E22" s="9">
        <f t="shared" si="2"/>
        <v>3.9030955585464335</v>
      </c>
      <c r="F22" s="9">
        <f t="shared" si="2"/>
        <v>21.130551816958278</v>
      </c>
      <c r="G22" s="9">
        <f t="shared" si="2"/>
        <v>0</v>
      </c>
      <c r="H22" s="9">
        <f t="shared" si="2"/>
        <v>73.755047106325705</v>
      </c>
      <c r="I22" s="9">
        <f t="shared" si="2"/>
        <v>0.26917900403768508</v>
      </c>
      <c r="J22" s="10"/>
    </row>
    <row r="23" spans="1:10" ht="18" x14ac:dyDescent="0.25">
      <c r="A23" s="7" t="s">
        <v>22</v>
      </c>
      <c r="B23" s="9">
        <f t="shared" si="2"/>
        <v>1.5625</v>
      </c>
      <c r="C23" s="9">
        <f t="shared" si="2"/>
        <v>0</v>
      </c>
      <c r="D23" s="9">
        <f t="shared" si="2"/>
        <v>0</v>
      </c>
      <c r="E23" s="9">
        <f t="shared" si="2"/>
        <v>12.5</v>
      </c>
      <c r="F23" s="9">
        <f t="shared" si="2"/>
        <v>18.75</v>
      </c>
      <c r="G23" s="9">
        <f t="shared" si="2"/>
        <v>0</v>
      </c>
      <c r="H23" s="9">
        <f t="shared" si="2"/>
        <v>67.1875</v>
      </c>
      <c r="I23" s="9">
        <f t="shared" si="2"/>
        <v>0</v>
      </c>
      <c r="J23" s="10"/>
    </row>
    <row r="24" spans="1:10" ht="18" x14ac:dyDescent="0.25">
      <c r="A24" s="7" t="s">
        <v>23</v>
      </c>
      <c r="B24" s="9">
        <f t="shared" si="2"/>
        <v>1.7045454545454546</v>
      </c>
      <c r="C24" s="9">
        <f t="shared" si="2"/>
        <v>0</v>
      </c>
      <c r="D24" s="9">
        <f t="shared" si="2"/>
        <v>0</v>
      </c>
      <c r="E24" s="9">
        <f t="shared" si="2"/>
        <v>10.227272727272727</v>
      </c>
      <c r="F24" s="9">
        <f t="shared" si="2"/>
        <v>21.59090909090909</v>
      </c>
      <c r="G24" s="9">
        <f t="shared" si="2"/>
        <v>0</v>
      </c>
      <c r="H24" s="9">
        <f t="shared" si="2"/>
        <v>63.636363636363633</v>
      </c>
      <c r="I24" s="9">
        <f t="shared" si="2"/>
        <v>2.8409090909090908</v>
      </c>
      <c r="J24" s="10"/>
    </row>
    <row r="25" spans="1:10" ht="18" x14ac:dyDescent="0.25">
      <c r="A25" s="7" t="s">
        <v>24</v>
      </c>
      <c r="B25" s="9">
        <f t="shared" si="2"/>
        <v>5.2631578947368425</v>
      </c>
      <c r="C25" s="9">
        <f t="shared" si="2"/>
        <v>0.58479532163742687</v>
      </c>
      <c r="D25" s="9">
        <f t="shared" si="2"/>
        <v>0</v>
      </c>
      <c r="E25" s="9">
        <f t="shared" si="2"/>
        <v>15.789473684210526</v>
      </c>
      <c r="F25" s="9">
        <f t="shared" si="2"/>
        <v>26.315789473684209</v>
      </c>
      <c r="G25" s="9">
        <f t="shared" si="2"/>
        <v>0</v>
      </c>
      <c r="H25" s="9">
        <f t="shared" si="2"/>
        <v>45.614035087719301</v>
      </c>
      <c r="I25" s="9">
        <f t="shared" si="2"/>
        <v>6.4327485380116958</v>
      </c>
      <c r="J25" s="10"/>
    </row>
    <row r="26" spans="1:10" ht="18" x14ac:dyDescent="0.25">
      <c r="A26" s="7" t="s">
        <v>25</v>
      </c>
      <c r="B26" s="7" t="s">
        <v>26</v>
      </c>
      <c r="C26" s="7" t="s">
        <v>26</v>
      </c>
      <c r="D26" s="7" t="s">
        <v>26</v>
      </c>
      <c r="E26" s="7" t="s">
        <v>26</v>
      </c>
      <c r="F26" s="7" t="s">
        <v>26</v>
      </c>
      <c r="G26" s="7" t="s">
        <v>26</v>
      </c>
      <c r="H26" s="7" t="s">
        <v>26</v>
      </c>
      <c r="I26" s="7" t="s">
        <v>26</v>
      </c>
      <c r="J26" s="10"/>
    </row>
    <row r="27" spans="1:10" ht="18" x14ac:dyDescent="0.25">
      <c r="A27" s="7" t="s">
        <v>27</v>
      </c>
      <c r="B27" s="9">
        <f t="shared" ref="B27:I29" si="3">(B12*100)/$J12</f>
        <v>2.7777777777777777</v>
      </c>
      <c r="C27" s="9">
        <f t="shared" si="3"/>
        <v>0</v>
      </c>
      <c r="D27" s="9">
        <f t="shared" si="3"/>
        <v>0</v>
      </c>
      <c r="E27" s="9">
        <f t="shared" si="3"/>
        <v>41.666666666666664</v>
      </c>
      <c r="F27" s="9">
        <f t="shared" si="3"/>
        <v>2.7777777777777777</v>
      </c>
      <c r="G27" s="9">
        <f t="shared" si="3"/>
        <v>0</v>
      </c>
      <c r="H27" s="9">
        <f t="shared" si="3"/>
        <v>50</v>
      </c>
      <c r="I27" s="9">
        <f t="shared" si="3"/>
        <v>2.7777777777777777</v>
      </c>
      <c r="J27" s="10"/>
    </row>
    <row r="28" spans="1:10" ht="18" x14ac:dyDescent="0.25">
      <c r="A28" s="7" t="s">
        <v>28</v>
      </c>
      <c r="B28" s="9">
        <f t="shared" si="3"/>
        <v>1.7857142857142858</v>
      </c>
      <c r="C28" s="9">
        <f t="shared" si="3"/>
        <v>0.59523809523809523</v>
      </c>
      <c r="D28" s="9">
        <f t="shared" si="3"/>
        <v>0.59523809523809523</v>
      </c>
      <c r="E28" s="9">
        <f t="shared" si="3"/>
        <v>5.9523809523809526</v>
      </c>
      <c r="F28" s="9">
        <f t="shared" si="3"/>
        <v>4.166666666666667</v>
      </c>
      <c r="G28" s="9">
        <f t="shared" si="3"/>
        <v>0</v>
      </c>
      <c r="H28" s="9">
        <f t="shared" si="3"/>
        <v>85.11904761904762</v>
      </c>
      <c r="I28" s="9">
        <f t="shared" si="3"/>
        <v>1.7857142857142858</v>
      </c>
      <c r="J28" s="10"/>
    </row>
    <row r="29" spans="1:10" ht="18" x14ac:dyDescent="0.25">
      <c r="A29" s="7" t="s">
        <v>29</v>
      </c>
      <c r="B29" s="9">
        <f t="shared" si="3"/>
        <v>1.5840916750926861</v>
      </c>
      <c r="C29" s="9">
        <f t="shared" si="3"/>
        <v>0.13481631277384565</v>
      </c>
      <c r="D29" s="9">
        <f t="shared" si="3"/>
        <v>0.10111223458038422</v>
      </c>
      <c r="E29" s="9">
        <f t="shared" si="3"/>
        <v>7.482305358948433</v>
      </c>
      <c r="F29" s="9">
        <f t="shared" si="3"/>
        <v>17.559824738793395</v>
      </c>
      <c r="G29" s="9">
        <f t="shared" si="3"/>
        <v>0</v>
      </c>
      <c r="H29" s="9">
        <f t="shared" si="3"/>
        <v>72.194135490394331</v>
      </c>
      <c r="I29" s="9">
        <f t="shared" si="3"/>
        <v>0.94371418941691942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31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32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33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FAA4-3F03-4600-907F-471ED238AF73}">
  <dimension ref="A1:K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43" customWidth="1"/>
    <col min="2" max="3" width="27.7109375" bestFit="1" customWidth="1"/>
  </cols>
  <sheetData>
    <row r="1" spans="1:11" s="5" customFormat="1" ht="21.75" x14ac:dyDescent="0.25">
      <c r="A1" s="3" t="s">
        <v>34</v>
      </c>
      <c r="B1"/>
      <c r="C1"/>
      <c r="D1" s="2"/>
      <c r="E1" s="2"/>
      <c r="F1" s="2"/>
      <c r="G1" s="2"/>
      <c r="H1" s="2"/>
      <c r="I1" s="2"/>
      <c r="J1"/>
      <c r="K1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</row>
    <row r="3" spans="1:11" ht="18" x14ac:dyDescent="0.25">
      <c r="A3" s="6" t="s">
        <v>35</v>
      </c>
      <c r="B3" s="6" t="s">
        <v>36</v>
      </c>
      <c r="C3" s="6" t="s">
        <v>37</v>
      </c>
      <c r="D3" s="2"/>
      <c r="E3" s="2"/>
      <c r="F3" s="2"/>
      <c r="G3" s="2"/>
      <c r="H3" s="2"/>
      <c r="I3" s="2"/>
      <c r="J3" s="5"/>
      <c r="K3" s="5"/>
    </row>
    <row r="4" spans="1:11" ht="18" x14ac:dyDescent="0.25">
      <c r="A4" s="7" t="s">
        <v>38</v>
      </c>
      <c r="B4" s="9">
        <v>32.099089999999997</v>
      </c>
      <c r="C4" s="9">
        <v>30.26463</v>
      </c>
      <c r="D4" s="2"/>
      <c r="E4" s="2"/>
      <c r="F4" s="2"/>
      <c r="G4" s="2"/>
      <c r="H4" s="2"/>
      <c r="I4" s="2"/>
    </row>
    <row r="5" spans="1:11" ht="18" x14ac:dyDescent="0.25">
      <c r="A5" s="7" t="s">
        <v>39</v>
      </c>
      <c r="B5" s="9">
        <v>692.98973999999998</v>
      </c>
      <c r="C5" s="9">
        <v>685.15741000000003</v>
      </c>
      <c r="D5" s="2"/>
      <c r="E5" s="2"/>
      <c r="F5" s="2"/>
      <c r="G5" s="2"/>
      <c r="H5" s="2"/>
      <c r="I5" s="2"/>
    </row>
    <row r="6" spans="1:11" ht="18" x14ac:dyDescent="0.25">
      <c r="A6" s="7" t="s">
        <v>40</v>
      </c>
      <c r="B6" s="9">
        <v>0</v>
      </c>
      <c r="C6" s="9">
        <v>16609.119699999999</v>
      </c>
      <c r="D6" s="2"/>
      <c r="E6" s="2"/>
      <c r="F6" s="2"/>
      <c r="G6" s="2"/>
      <c r="H6" s="2"/>
      <c r="I6" s="2"/>
    </row>
    <row r="7" spans="1:11" ht="18" x14ac:dyDescent="0.25">
      <c r="A7" s="7" t="s">
        <v>41</v>
      </c>
      <c r="B7" s="9">
        <v>20148.530869999999</v>
      </c>
      <c r="C7" s="9">
        <v>0</v>
      </c>
      <c r="D7" s="2"/>
      <c r="E7" s="2"/>
      <c r="F7" s="2"/>
      <c r="G7" s="2"/>
      <c r="H7" s="2"/>
      <c r="I7" s="2"/>
    </row>
    <row r="8" spans="1:11" ht="18" x14ac:dyDescent="0.25">
      <c r="A8" s="7" t="s">
        <v>42</v>
      </c>
      <c r="B8" s="9">
        <v>372.87691999999998</v>
      </c>
      <c r="C8" s="9">
        <v>0</v>
      </c>
      <c r="D8" s="2"/>
      <c r="E8" s="2"/>
      <c r="F8" s="2"/>
      <c r="G8" s="2"/>
      <c r="H8" s="2"/>
      <c r="I8" s="2"/>
    </row>
    <row r="9" spans="1:11" ht="18" x14ac:dyDescent="0.25">
      <c r="A9" s="7" t="s">
        <v>43</v>
      </c>
      <c r="B9" s="9">
        <v>955.02512999999999</v>
      </c>
      <c r="C9" s="9">
        <v>0</v>
      </c>
      <c r="D9" s="2"/>
      <c r="E9" s="2"/>
      <c r="F9" s="2"/>
      <c r="G9" s="2"/>
      <c r="H9" s="2"/>
      <c r="I9" s="2"/>
    </row>
    <row r="10" spans="1:11" ht="18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1" ht="18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1" ht="18" x14ac:dyDescent="0.35">
      <c r="A12" s="2" t="s">
        <v>5</v>
      </c>
      <c r="B12" s="1"/>
      <c r="C12" s="1"/>
      <c r="D12" s="2"/>
      <c r="E12" s="2"/>
      <c r="F12" s="2"/>
      <c r="G12" s="2"/>
      <c r="H12" s="2"/>
      <c r="I12" s="2"/>
    </row>
    <row r="13" spans="1:11" ht="18" x14ac:dyDescent="0.35">
      <c r="A13" s="2" t="s">
        <v>44</v>
      </c>
      <c r="B13" s="1"/>
      <c r="C13" s="1"/>
      <c r="D13" s="2"/>
      <c r="E13" s="2"/>
      <c r="F13" s="2"/>
      <c r="G13" s="2"/>
      <c r="H13" s="2"/>
      <c r="I13" s="2"/>
    </row>
    <row r="14" spans="1:11" ht="18" x14ac:dyDescent="0.35">
      <c r="A14" s="2" t="s">
        <v>6</v>
      </c>
      <c r="B14" s="1"/>
      <c r="C14" s="1"/>
      <c r="D14" s="2"/>
      <c r="E14" s="2"/>
      <c r="F14" s="2"/>
      <c r="G14" s="2"/>
      <c r="H14" s="2"/>
      <c r="I14" s="2"/>
    </row>
    <row r="15" spans="1:11" ht="18" x14ac:dyDescent="0.35">
      <c r="A15" s="2" t="s">
        <v>45</v>
      </c>
      <c r="B15" s="1"/>
      <c r="C15" s="1"/>
      <c r="D15" s="2"/>
      <c r="E15" s="2"/>
      <c r="F15" s="2"/>
      <c r="G15" s="2"/>
      <c r="H15" s="2"/>
      <c r="I15" s="2"/>
    </row>
    <row r="16" spans="1:11" ht="18" x14ac:dyDescent="0.35">
      <c r="A16" s="1"/>
      <c r="B16" s="1"/>
      <c r="C16" s="1"/>
      <c r="D16" s="2"/>
      <c r="E16" s="2"/>
      <c r="F16" s="2"/>
      <c r="G16" s="2"/>
      <c r="H16" s="2"/>
      <c r="I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5926-EE6F-4B30-8EB3-90D6729570BB}">
  <dimension ref="A1:K112"/>
  <sheetViews>
    <sheetView topLeftCell="A100" workbookViewId="0">
      <selection activeCell="A109" sqref="A109:XFD109"/>
    </sheetView>
  </sheetViews>
  <sheetFormatPr baseColWidth="10" defaultColWidth="9.140625" defaultRowHeight="15" x14ac:dyDescent="0.25"/>
  <cols>
    <col min="1" max="1" width="41.42578125" customWidth="1"/>
    <col min="2" max="2" width="25" bestFit="1" customWidth="1"/>
    <col min="3" max="4" width="27.7109375" bestFit="1" customWidth="1"/>
  </cols>
  <sheetData>
    <row r="1" spans="1:11" s="5" customFormat="1" ht="21.75" x14ac:dyDescent="0.25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6" t="s">
        <v>47</v>
      </c>
      <c r="B3" s="6" t="s">
        <v>48</v>
      </c>
      <c r="C3" s="6" t="s">
        <v>36</v>
      </c>
      <c r="D3" s="6" t="s">
        <v>37</v>
      </c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28</v>
      </c>
      <c r="B4" s="9" t="s">
        <v>49</v>
      </c>
      <c r="C4" s="7">
        <v>0.25471957831325298</v>
      </c>
      <c r="D4" s="9">
        <v>0.27230789156626511</v>
      </c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28</v>
      </c>
      <c r="B5" s="9" t="s">
        <v>50</v>
      </c>
      <c r="C5" s="7">
        <v>1.907698795180723E-2</v>
      </c>
      <c r="D5" s="9">
        <v>3.027909638554217E-2</v>
      </c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28</v>
      </c>
      <c r="B6" s="9" t="s">
        <v>4</v>
      </c>
      <c r="C6" s="7">
        <v>5.2646987951807233E-3</v>
      </c>
      <c r="D6" s="9">
        <v>5.7295120481927711E-2</v>
      </c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28</v>
      </c>
      <c r="B7" s="9" t="s">
        <v>51</v>
      </c>
      <c r="C7" s="7">
        <v>0.3619017469879518</v>
      </c>
      <c r="D7" s="9">
        <v>0.40834867469879521</v>
      </c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28</v>
      </c>
      <c r="B8" s="9" t="s">
        <v>3</v>
      </c>
      <c r="C8" s="7">
        <v>0.64797909638554219</v>
      </c>
      <c r="D8" s="9">
        <v>0.70108186746987955</v>
      </c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28</v>
      </c>
      <c r="B9" s="9" t="s">
        <v>0</v>
      </c>
      <c r="C9" s="7">
        <v>2.2457025301204818</v>
      </c>
      <c r="D9" s="9">
        <v>2.3911371084337349</v>
      </c>
      <c r="E9" s="2"/>
      <c r="F9" s="2"/>
      <c r="G9" s="2"/>
      <c r="H9" s="2"/>
      <c r="I9" s="2"/>
      <c r="J9" s="2"/>
      <c r="K9" s="2"/>
    </row>
    <row r="10" spans="1:11" ht="18" x14ac:dyDescent="0.25">
      <c r="A10" s="7" t="s">
        <v>28</v>
      </c>
      <c r="B10" s="9" t="s">
        <v>52</v>
      </c>
      <c r="C10" s="7">
        <v>0.1295076506024096</v>
      </c>
      <c r="D10" s="9">
        <v>0.24229518072289161</v>
      </c>
      <c r="E10" s="2"/>
      <c r="F10" s="2"/>
      <c r="G10" s="2"/>
      <c r="H10" s="2"/>
      <c r="I10" s="2"/>
      <c r="J10" s="2"/>
      <c r="K10" s="2"/>
    </row>
    <row r="11" spans="1:11" ht="18" x14ac:dyDescent="0.25">
      <c r="A11" s="7" t="s">
        <v>28</v>
      </c>
      <c r="B11" s="9" t="s">
        <v>2</v>
      </c>
      <c r="C11" s="7">
        <v>0.90560921686746987</v>
      </c>
      <c r="D11" s="9">
        <v>0.94832150602409637</v>
      </c>
      <c r="E11" s="2"/>
      <c r="F11" s="2"/>
      <c r="G11" s="2"/>
      <c r="H11" s="2"/>
      <c r="I11" s="2"/>
      <c r="J11" s="2"/>
      <c r="K11" s="2"/>
    </row>
    <row r="12" spans="1:11" ht="18" x14ac:dyDescent="0.25">
      <c r="A12" s="7" t="s">
        <v>28</v>
      </c>
      <c r="B12" s="9" t="s">
        <v>1</v>
      </c>
      <c r="C12" s="7">
        <v>1.5472509638554219</v>
      </c>
      <c r="D12" s="9">
        <v>1.5252166265060241</v>
      </c>
      <c r="E12" s="2"/>
      <c r="F12" s="2"/>
      <c r="G12" s="2"/>
      <c r="H12" s="2"/>
      <c r="I12" s="2"/>
      <c r="J12" s="2"/>
      <c r="K12" s="2"/>
    </row>
    <row r="13" spans="1:11" ht="18" x14ac:dyDescent="0.25">
      <c r="A13" s="7" t="s">
        <v>53</v>
      </c>
      <c r="B13" s="9" t="s">
        <v>49</v>
      </c>
      <c r="C13" s="7">
        <v>0.18926131578947369</v>
      </c>
      <c r="D13" s="9">
        <v>0.18754421052631581</v>
      </c>
      <c r="E13" s="2"/>
      <c r="F13" s="2"/>
      <c r="G13" s="2"/>
      <c r="H13" s="2"/>
      <c r="I13" s="2"/>
      <c r="J13" s="2"/>
      <c r="K13" s="2"/>
    </row>
    <row r="14" spans="1:11" ht="18" x14ac:dyDescent="0.25">
      <c r="A14" s="7" t="s">
        <v>53</v>
      </c>
      <c r="B14" s="9" t="s">
        <v>50</v>
      </c>
      <c r="C14" s="7">
        <v>3.6289473684210532E-3</v>
      </c>
      <c r="D14" s="9">
        <v>0.4771144736842105</v>
      </c>
      <c r="E14" s="2"/>
      <c r="F14" s="2"/>
      <c r="G14" s="2"/>
      <c r="H14" s="2"/>
      <c r="I14" s="2"/>
      <c r="J14" s="2"/>
      <c r="K14" s="2"/>
    </row>
    <row r="15" spans="1:11" ht="18" x14ac:dyDescent="0.25">
      <c r="A15" s="7" t="s">
        <v>53</v>
      </c>
      <c r="B15" s="9" t="s">
        <v>4</v>
      </c>
      <c r="C15" s="7">
        <v>0</v>
      </c>
      <c r="D15" s="9">
        <v>0</v>
      </c>
      <c r="E15" s="2"/>
      <c r="F15" s="2"/>
      <c r="G15" s="2"/>
      <c r="H15" s="2"/>
      <c r="I15" s="2"/>
      <c r="J15" s="2"/>
      <c r="K15" s="2"/>
    </row>
    <row r="16" spans="1:11" ht="18" x14ac:dyDescent="0.25">
      <c r="A16" s="7" t="s">
        <v>53</v>
      </c>
      <c r="B16" s="9" t="s">
        <v>51</v>
      </c>
      <c r="C16" s="7">
        <v>0.808296052631579</v>
      </c>
      <c r="D16" s="9">
        <v>0.7376455263157895</v>
      </c>
      <c r="E16" s="2"/>
      <c r="F16" s="2"/>
      <c r="G16" s="2"/>
      <c r="H16" s="2"/>
      <c r="I16" s="2"/>
      <c r="J16" s="2"/>
      <c r="K16" s="2"/>
    </row>
    <row r="17" spans="1:11" ht="18" x14ac:dyDescent="0.25">
      <c r="A17" s="7" t="s">
        <v>53</v>
      </c>
      <c r="B17" s="9" t="s">
        <v>3</v>
      </c>
      <c r="C17" s="7">
        <v>0.53727789473684207</v>
      </c>
      <c r="D17" s="9">
        <v>0.46589789473684212</v>
      </c>
      <c r="E17" s="2"/>
      <c r="F17" s="2"/>
      <c r="G17" s="2"/>
      <c r="H17" s="2"/>
      <c r="I17" s="2"/>
      <c r="J17" s="2"/>
      <c r="K17" s="2"/>
    </row>
    <row r="18" spans="1:11" ht="18" x14ac:dyDescent="0.25">
      <c r="A18" s="7" t="s">
        <v>53</v>
      </c>
      <c r="B18" s="9" t="s">
        <v>0</v>
      </c>
      <c r="C18" s="7">
        <v>0.92548842105263152</v>
      </c>
      <c r="D18" s="9">
        <v>1.0165592105263159</v>
      </c>
      <c r="E18" s="2"/>
      <c r="F18" s="2"/>
      <c r="G18" s="2"/>
      <c r="H18" s="2"/>
      <c r="I18" s="2"/>
      <c r="J18" s="2"/>
      <c r="K18" s="2"/>
    </row>
    <row r="19" spans="1:11" ht="18" x14ac:dyDescent="0.25">
      <c r="A19" s="7" t="s">
        <v>53</v>
      </c>
      <c r="B19" s="9" t="s">
        <v>52</v>
      </c>
      <c r="C19" s="7">
        <v>0.15041868421052629</v>
      </c>
      <c r="D19" s="9">
        <v>1.0584473684210529</v>
      </c>
      <c r="E19" s="2"/>
      <c r="F19" s="2"/>
      <c r="G19" s="2"/>
      <c r="H19" s="2"/>
      <c r="I19" s="2"/>
      <c r="J19" s="2"/>
      <c r="K19" s="2"/>
    </row>
    <row r="20" spans="1:11" ht="18" x14ac:dyDescent="0.25">
      <c r="A20" s="7" t="s">
        <v>53</v>
      </c>
      <c r="B20" s="9" t="s">
        <v>2</v>
      </c>
      <c r="C20" s="7">
        <v>0.44624210526315788</v>
      </c>
      <c r="D20" s="9">
        <v>0.50186473684210531</v>
      </c>
      <c r="E20" s="2"/>
      <c r="F20" s="2"/>
      <c r="G20" s="2"/>
      <c r="H20" s="2"/>
      <c r="I20" s="2"/>
      <c r="J20" s="2"/>
      <c r="K20" s="2"/>
    </row>
    <row r="21" spans="1:11" ht="18" x14ac:dyDescent="0.25">
      <c r="A21" s="7" t="s">
        <v>53</v>
      </c>
      <c r="B21" s="9" t="s">
        <v>1</v>
      </c>
      <c r="C21" s="7">
        <v>0.64442473684210533</v>
      </c>
      <c r="D21" s="9">
        <v>0.75745973684210521</v>
      </c>
      <c r="E21" s="2"/>
      <c r="F21" s="2"/>
      <c r="G21" s="2"/>
      <c r="H21" s="2"/>
      <c r="I21" s="2"/>
      <c r="J21" s="2"/>
      <c r="K21" s="2"/>
    </row>
    <row r="22" spans="1:11" ht="18" x14ac:dyDescent="0.25">
      <c r="A22" s="7" t="s">
        <v>25</v>
      </c>
      <c r="B22" s="9" t="s">
        <v>49</v>
      </c>
      <c r="C22" s="7" t="s">
        <v>26</v>
      </c>
      <c r="D22" s="9" t="s">
        <v>26</v>
      </c>
      <c r="E22" s="2"/>
      <c r="F22" s="2"/>
      <c r="G22" s="2"/>
      <c r="H22" s="2"/>
      <c r="I22" s="2"/>
      <c r="J22" s="2"/>
      <c r="K22" s="2"/>
    </row>
    <row r="23" spans="1:11" ht="18" x14ac:dyDescent="0.25">
      <c r="A23" s="7" t="s">
        <v>25</v>
      </c>
      <c r="B23" s="9" t="s">
        <v>50</v>
      </c>
      <c r="C23" s="7" t="s">
        <v>26</v>
      </c>
      <c r="D23" s="9" t="s">
        <v>26</v>
      </c>
      <c r="E23" s="2"/>
      <c r="F23" s="2"/>
      <c r="G23" s="2"/>
      <c r="H23" s="2"/>
      <c r="I23" s="2"/>
      <c r="J23" s="2"/>
      <c r="K23" s="2"/>
    </row>
    <row r="24" spans="1:11" ht="18" x14ac:dyDescent="0.25">
      <c r="A24" s="7" t="s">
        <v>25</v>
      </c>
      <c r="B24" s="9" t="s">
        <v>4</v>
      </c>
      <c r="C24" s="7" t="s">
        <v>26</v>
      </c>
      <c r="D24" s="9" t="s">
        <v>26</v>
      </c>
      <c r="E24" s="2"/>
      <c r="F24" s="2"/>
      <c r="G24" s="2"/>
      <c r="H24" s="2"/>
      <c r="I24" s="2"/>
      <c r="J24" s="2"/>
      <c r="K24" s="2"/>
    </row>
    <row r="25" spans="1:11" ht="18" x14ac:dyDescent="0.25">
      <c r="A25" s="7" t="s">
        <v>25</v>
      </c>
      <c r="B25" s="9" t="s">
        <v>51</v>
      </c>
      <c r="C25" s="7" t="s">
        <v>26</v>
      </c>
      <c r="D25" s="9" t="s">
        <v>26</v>
      </c>
      <c r="E25" s="2"/>
      <c r="F25" s="2"/>
      <c r="G25" s="2"/>
      <c r="H25" s="2"/>
      <c r="I25" s="2"/>
      <c r="J25" s="2"/>
      <c r="K25" s="2"/>
    </row>
    <row r="26" spans="1:11" ht="18" x14ac:dyDescent="0.25">
      <c r="A26" s="7" t="s">
        <v>25</v>
      </c>
      <c r="B26" s="9" t="s">
        <v>3</v>
      </c>
      <c r="C26" s="7" t="s">
        <v>26</v>
      </c>
      <c r="D26" s="9" t="s">
        <v>26</v>
      </c>
      <c r="E26" s="2"/>
      <c r="F26" s="2"/>
      <c r="G26" s="2"/>
      <c r="H26" s="2"/>
      <c r="I26" s="2"/>
      <c r="J26" s="2"/>
      <c r="K26" s="2"/>
    </row>
    <row r="27" spans="1:11" ht="18" x14ac:dyDescent="0.25">
      <c r="A27" s="7" t="s">
        <v>25</v>
      </c>
      <c r="B27" s="9" t="s">
        <v>0</v>
      </c>
      <c r="C27" s="7" t="s">
        <v>26</v>
      </c>
      <c r="D27" s="9" t="s">
        <v>26</v>
      </c>
      <c r="E27" s="2"/>
      <c r="F27" s="2"/>
      <c r="G27" s="2"/>
      <c r="H27" s="2"/>
      <c r="I27" s="2"/>
      <c r="J27" s="2"/>
      <c r="K27" s="2"/>
    </row>
    <row r="28" spans="1:11" ht="18" x14ac:dyDescent="0.25">
      <c r="A28" s="7" t="s">
        <v>25</v>
      </c>
      <c r="B28" s="9" t="s">
        <v>52</v>
      </c>
      <c r="C28" s="7" t="s">
        <v>26</v>
      </c>
      <c r="D28" s="9" t="s">
        <v>26</v>
      </c>
      <c r="E28" s="2"/>
      <c r="F28" s="2"/>
      <c r="G28" s="2"/>
      <c r="H28" s="2"/>
      <c r="I28" s="2"/>
      <c r="J28" s="2"/>
      <c r="K28" s="2"/>
    </row>
    <row r="29" spans="1:11" ht="18" x14ac:dyDescent="0.25">
      <c r="A29" s="7" t="s">
        <v>25</v>
      </c>
      <c r="B29" s="9" t="s">
        <v>2</v>
      </c>
      <c r="C29" s="7" t="s">
        <v>26</v>
      </c>
      <c r="D29" s="9" t="s">
        <v>26</v>
      </c>
      <c r="E29" s="2"/>
      <c r="F29" s="2"/>
      <c r="G29" s="2"/>
      <c r="H29" s="2"/>
      <c r="I29" s="2"/>
      <c r="J29" s="2"/>
      <c r="K29" s="2"/>
    </row>
    <row r="30" spans="1:11" ht="18" x14ac:dyDescent="0.25">
      <c r="A30" s="7" t="s">
        <v>25</v>
      </c>
      <c r="B30" s="9" t="s">
        <v>1</v>
      </c>
      <c r="C30" s="7" t="s">
        <v>26</v>
      </c>
      <c r="D30" s="9" t="s">
        <v>26</v>
      </c>
      <c r="E30" s="2"/>
      <c r="F30" s="2"/>
      <c r="G30" s="2"/>
      <c r="H30" s="2"/>
      <c r="I30" s="2"/>
      <c r="J30" s="2"/>
      <c r="K30" s="2"/>
    </row>
    <row r="31" spans="1:11" ht="18" x14ac:dyDescent="0.25">
      <c r="A31" s="7" t="s">
        <v>24</v>
      </c>
      <c r="B31" s="9" t="s">
        <v>49</v>
      </c>
      <c r="C31" s="7">
        <v>0.80874883977900547</v>
      </c>
      <c r="D31" s="9">
        <v>0.69467707182320437</v>
      </c>
      <c r="E31" s="2"/>
      <c r="F31" s="2"/>
      <c r="G31" s="2"/>
      <c r="H31" s="2"/>
      <c r="I31" s="2"/>
      <c r="J31" s="2"/>
      <c r="K31" s="2"/>
    </row>
    <row r="32" spans="1:11" ht="18" x14ac:dyDescent="0.25">
      <c r="A32" s="7" t="s">
        <v>24</v>
      </c>
      <c r="B32" s="9" t="s">
        <v>50</v>
      </c>
      <c r="C32" s="7">
        <v>2.1518232044198892E-3</v>
      </c>
      <c r="D32" s="9">
        <v>3.3749723756906082E-2</v>
      </c>
      <c r="E32" s="2"/>
      <c r="F32" s="2"/>
      <c r="G32" s="2"/>
      <c r="H32" s="2"/>
      <c r="I32" s="2"/>
      <c r="J32" s="2"/>
      <c r="K32" s="2"/>
    </row>
    <row r="33" spans="1:11" ht="18" x14ac:dyDescent="0.25">
      <c r="A33" s="7" t="s">
        <v>24</v>
      </c>
      <c r="B33" s="9" t="s">
        <v>4</v>
      </c>
      <c r="C33" s="7">
        <v>9.4372596685082868E-2</v>
      </c>
      <c r="D33" s="9">
        <v>0.77391729281767963</v>
      </c>
      <c r="E33" s="2"/>
      <c r="F33" s="2"/>
      <c r="G33" s="2"/>
      <c r="H33" s="2"/>
      <c r="I33" s="2"/>
      <c r="J33" s="2"/>
      <c r="K33" s="2"/>
    </row>
    <row r="34" spans="1:11" ht="18" x14ac:dyDescent="0.25">
      <c r="A34" s="7" t="s">
        <v>24</v>
      </c>
      <c r="B34" s="9" t="s">
        <v>51</v>
      </c>
      <c r="C34" s="7">
        <v>2.4629211602209939</v>
      </c>
      <c r="D34" s="9">
        <v>2.1646994475138119</v>
      </c>
      <c r="E34" s="2"/>
      <c r="F34" s="2"/>
      <c r="G34" s="2"/>
      <c r="H34" s="2"/>
      <c r="I34" s="2"/>
      <c r="J34" s="2"/>
      <c r="K34" s="2"/>
    </row>
    <row r="35" spans="1:11" ht="18" x14ac:dyDescent="0.25">
      <c r="A35" s="7" t="s">
        <v>24</v>
      </c>
      <c r="B35" s="9" t="s">
        <v>3</v>
      </c>
      <c r="C35" s="7">
        <v>1.080329613259668</v>
      </c>
      <c r="D35" s="9">
        <v>1.0322718784530389</v>
      </c>
      <c r="E35" s="2"/>
      <c r="F35" s="2"/>
      <c r="G35" s="2"/>
      <c r="H35" s="2"/>
      <c r="I35" s="2"/>
      <c r="J35" s="2"/>
      <c r="K35" s="2"/>
    </row>
    <row r="36" spans="1:11" ht="18" x14ac:dyDescent="0.25">
      <c r="A36" s="7" t="s">
        <v>24</v>
      </c>
      <c r="B36" s="9" t="s">
        <v>0</v>
      </c>
      <c r="C36" s="7">
        <v>2.530473591160221</v>
      </c>
      <c r="D36" s="9">
        <v>2.7701633149171272</v>
      </c>
      <c r="E36" s="2"/>
      <c r="F36" s="2"/>
      <c r="G36" s="2"/>
      <c r="H36" s="2"/>
      <c r="I36" s="2"/>
      <c r="J36" s="2"/>
      <c r="K36" s="2"/>
    </row>
    <row r="37" spans="1:11" ht="18" x14ac:dyDescent="0.25">
      <c r="A37" s="7" t="s">
        <v>24</v>
      </c>
      <c r="B37" s="9" t="s">
        <v>52</v>
      </c>
      <c r="C37" s="7">
        <v>0.1759933701657459</v>
      </c>
      <c r="D37" s="9">
        <v>0.29628729281767952</v>
      </c>
      <c r="E37" s="2"/>
      <c r="F37" s="2"/>
      <c r="G37" s="2"/>
      <c r="H37" s="2"/>
      <c r="I37" s="2"/>
      <c r="J37" s="2"/>
      <c r="K37" s="2"/>
    </row>
    <row r="38" spans="1:11" ht="18" x14ac:dyDescent="0.25">
      <c r="A38" s="7" t="s">
        <v>24</v>
      </c>
      <c r="B38" s="9" t="s">
        <v>2</v>
      </c>
      <c r="C38" s="7">
        <v>1.111422209944751</v>
      </c>
      <c r="D38" s="9">
        <v>1.1911479558011051</v>
      </c>
      <c r="E38" s="2"/>
      <c r="F38" s="2"/>
      <c r="G38" s="2"/>
      <c r="H38" s="2"/>
      <c r="I38" s="2"/>
      <c r="J38" s="2"/>
      <c r="K38" s="2"/>
    </row>
    <row r="39" spans="1:11" ht="18" x14ac:dyDescent="0.25">
      <c r="A39" s="7" t="s">
        <v>24</v>
      </c>
      <c r="B39" s="9" t="s">
        <v>1</v>
      </c>
      <c r="C39" s="7">
        <v>1.7542383425414361</v>
      </c>
      <c r="D39" s="9">
        <v>1.863352430939226</v>
      </c>
      <c r="E39" s="2"/>
      <c r="F39" s="2"/>
      <c r="G39" s="2"/>
      <c r="H39" s="2"/>
      <c r="I39" s="2"/>
      <c r="J39" s="2"/>
      <c r="K39" s="2"/>
    </row>
    <row r="40" spans="1:11" ht="18" x14ac:dyDescent="0.25">
      <c r="A40" s="7" t="s">
        <v>22</v>
      </c>
      <c r="B40" s="9" t="s">
        <v>49</v>
      </c>
      <c r="C40" s="7">
        <v>4.1306364062499998</v>
      </c>
      <c r="D40" s="9">
        <v>3.6364745312500002</v>
      </c>
      <c r="E40" s="2"/>
      <c r="F40" s="2"/>
      <c r="G40" s="2"/>
      <c r="H40" s="2"/>
      <c r="I40" s="2"/>
      <c r="J40" s="2"/>
      <c r="K40" s="2"/>
    </row>
    <row r="41" spans="1:11" ht="18" x14ac:dyDescent="0.25">
      <c r="A41" s="7" t="s">
        <v>22</v>
      </c>
      <c r="B41" s="9" t="s">
        <v>50</v>
      </c>
      <c r="C41" s="7">
        <v>0.10247671875</v>
      </c>
      <c r="D41" s="9">
        <v>0.41422781250000001</v>
      </c>
      <c r="E41" s="2"/>
      <c r="F41" s="2"/>
      <c r="G41" s="2"/>
      <c r="H41" s="2"/>
      <c r="I41" s="2"/>
      <c r="J41" s="2"/>
      <c r="K41" s="2"/>
    </row>
    <row r="42" spans="1:11" ht="18" x14ac:dyDescent="0.25">
      <c r="A42" s="7" t="s">
        <v>22</v>
      </c>
      <c r="B42" s="9" t="s">
        <v>4</v>
      </c>
      <c r="C42" s="7">
        <v>3.1205156250000001E-2</v>
      </c>
      <c r="D42" s="9">
        <v>0.42289375000000001</v>
      </c>
      <c r="E42" s="2"/>
      <c r="F42" s="2"/>
      <c r="G42" s="2"/>
      <c r="H42" s="2"/>
      <c r="I42" s="2"/>
      <c r="J42" s="2"/>
      <c r="K42" s="2"/>
    </row>
    <row r="43" spans="1:11" ht="18" x14ac:dyDescent="0.25">
      <c r="A43" s="7" t="s">
        <v>22</v>
      </c>
      <c r="B43" s="9" t="s">
        <v>51</v>
      </c>
      <c r="C43" s="7">
        <v>0.960653125</v>
      </c>
      <c r="D43" s="9">
        <v>1.41887734375</v>
      </c>
      <c r="E43" s="2"/>
      <c r="F43" s="2"/>
      <c r="G43" s="2"/>
      <c r="H43" s="2"/>
      <c r="I43" s="2"/>
      <c r="J43" s="2"/>
      <c r="K43" s="2"/>
    </row>
    <row r="44" spans="1:11" ht="18" x14ac:dyDescent="0.25">
      <c r="A44" s="7" t="s">
        <v>22</v>
      </c>
      <c r="B44" s="9" t="s">
        <v>3</v>
      </c>
      <c r="C44" s="7">
        <v>14.63297375</v>
      </c>
      <c r="D44" s="9">
        <v>14.8586828125</v>
      </c>
      <c r="E44" s="2"/>
      <c r="F44" s="2"/>
      <c r="G44" s="2"/>
      <c r="H44" s="2"/>
      <c r="I44" s="2"/>
      <c r="J44" s="2"/>
      <c r="K44" s="2"/>
    </row>
    <row r="45" spans="1:11" ht="18" x14ac:dyDescent="0.25">
      <c r="A45" s="7" t="s">
        <v>22</v>
      </c>
      <c r="B45" s="9" t="s">
        <v>0</v>
      </c>
      <c r="C45" s="7">
        <v>8.8010415625</v>
      </c>
      <c r="D45" s="9">
        <v>9.4633939062499994</v>
      </c>
      <c r="E45" s="2"/>
      <c r="F45" s="2"/>
      <c r="G45" s="2"/>
      <c r="H45" s="2"/>
      <c r="I45" s="2"/>
      <c r="J45" s="2"/>
      <c r="K45" s="2"/>
    </row>
    <row r="46" spans="1:11" ht="18" x14ac:dyDescent="0.25">
      <c r="A46" s="7" t="s">
        <v>22</v>
      </c>
      <c r="B46" s="9" t="s">
        <v>52</v>
      </c>
      <c r="C46" s="7">
        <v>0.27430187499999997</v>
      </c>
      <c r="D46" s="9">
        <v>0.27931250000000002</v>
      </c>
      <c r="E46" s="2"/>
      <c r="F46" s="2"/>
      <c r="G46" s="2"/>
      <c r="H46" s="2"/>
      <c r="I46" s="2"/>
      <c r="J46" s="2"/>
      <c r="K46" s="2"/>
    </row>
    <row r="47" spans="1:11" ht="18" x14ac:dyDescent="0.25">
      <c r="A47" s="7" t="s">
        <v>22</v>
      </c>
      <c r="B47" s="9" t="s">
        <v>2</v>
      </c>
      <c r="C47" s="7">
        <v>3.09737796875</v>
      </c>
      <c r="D47" s="9">
        <v>3.2040223437500002</v>
      </c>
      <c r="E47" s="2"/>
      <c r="F47" s="2"/>
      <c r="G47" s="2"/>
      <c r="H47" s="2"/>
      <c r="I47" s="2"/>
      <c r="J47" s="2"/>
      <c r="K47" s="2"/>
    </row>
    <row r="48" spans="1:11" ht="18" x14ac:dyDescent="0.25">
      <c r="A48" s="7" t="s">
        <v>22</v>
      </c>
      <c r="B48" s="9" t="s">
        <v>1</v>
      </c>
      <c r="C48" s="7">
        <v>6.0769410937499986</v>
      </c>
      <c r="D48" s="9">
        <v>6.07261390625</v>
      </c>
      <c r="E48" s="2"/>
      <c r="F48" s="2"/>
      <c r="G48" s="2"/>
      <c r="H48" s="2"/>
      <c r="I48" s="2"/>
      <c r="J48" s="2"/>
      <c r="K48" s="2"/>
    </row>
    <row r="49" spans="1:11" ht="18" x14ac:dyDescent="0.25">
      <c r="A49" s="7" t="s">
        <v>21</v>
      </c>
      <c r="B49" s="9" t="s">
        <v>49</v>
      </c>
      <c r="C49" s="7">
        <v>10.4673564271323</v>
      </c>
      <c r="D49" s="9">
        <v>8.3097285560779035</v>
      </c>
      <c r="E49" s="2"/>
      <c r="F49" s="2"/>
      <c r="G49" s="2"/>
      <c r="H49" s="2"/>
      <c r="I49" s="2"/>
      <c r="J49" s="2"/>
      <c r="K49" s="2"/>
    </row>
    <row r="50" spans="1:11" ht="18" x14ac:dyDescent="0.25">
      <c r="A50" s="7" t="s">
        <v>21</v>
      </c>
      <c r="B50" s="9" t="s">
        <v>50</v>
      </c>
      <c r="C50" s="7">
        <v>8.0961074546675615E-2</v>
      </c>
      <c r="D50" s="9">
        <v>0.18217474143720619</v>
      </c>
      <c r="E50" s="2"/>
      <c r="F50" s="2"/>
      <c r="G50" s="2"/>
      <c r="H50" s="2"/>
      <c r="I50" s="2"/>
      <c r="J50" s="2"/>
      <c r="K50" s="2"/>
    </row>
    <row r="51" spans="1:11" ht="18" x14ac:dyDescent="0.25">
      <c r="A51" s="7" t="s">
        <v>21</v>
      </c>
      <c r="B51" s="9" t="s">
        <v>4</v>
      </c>
      <c r="C51" s="7">
        <v>9.7320819341840167E-3</v>
      </c>
      <c r="D51" s="9">
        <v>0.23605495634654131</v>
      </c>
      <c r="E51" s="2"/>
      <c r="F51" s="2"/>
      <c r="G51" s="2"/>
      <c r="H51" s="2"/>
      <c r="I51" s="2"/>
      <c r="J51" s="2"/>
      <c r="K51" s="2"/>
    </row>
    <row r="52" spans="1:11" ht="18" x14ac:dyDescent="0.25">
      <c r="A52" s="7" t="s">
        <v>21</v>
      </c>
      <c r="B52" s="9" t="s">
        <v>51</v>
      </c>
      <c r="C52" s="7">
        <v>0.56768601074546676</v>
      </c>
      <c r="D52" s="9">
        <v>1.029220416386837</v>
      </c>
      <c r="E52" s="2"/>
      <c r="F52" s="2"/>
      <c r="G52" s="2"/>
      <c r="H52" s="2"/>
      <c r="I52" s="2"/>
      <c r="J52" s="2"/>
      <c r="K52" s="2"/>
    </row>
    <row r="53" spans="1:11" ht="18" x14ac:dyDescent="0.25">
      <c r="A53" s="7" t="s">
        <v>21</v>
      </c>
      <c r="B53" s="9" t="s">
        <v>3</v>
      </c>
      <c r="C53" s="7">
        <v>12.610318005372729</v>
      </c>
      <c r="D53" s="9">
        <v>12.436680161182</v>
      </c>
      <c r="E53" s="2"/>
      <c r="F53" s="2"/>
      <c r="G53" s="2"/>
      <c r="H53" s="2"/>
      <c r="I53" s="2"/>
      <c r="J53" s="2"/>
      <c r="K53" s="2"/>
    </row>
    <row r="54" spans="1:11" ht="18" x14ac:dyDescent="0.25">
      <c r="A54" s="7" t="s">
        <v>21</v>
      </c>
      <c r="B54" s="9" t="s">
        <v>0</v>
      </c>
      <c r="C54" s="7">
        <v>9.422495721961047</v>
      </c>
      <c r="D54" s="9">
        <v>10.149381255876429</v>
      </c>
      <c r="E54" s="2"/>
      <c r="F54" s="2"/>
      <c r="G54" s="2"/>
      <c r="H54" s="2"/>
      <c r="I54" s="2"/>
      <c r="J54" s="2"/>
      <c r="K54" s="2"/>
    </row>
    <row r="55" spans="1:11" ht="18" x14ac:dyDescent="0.25">
      <c r="A55" s="7" t="s">
        <v>21</v>
      </c>
      <c r="B55" s="9" t="s">
        <v>52</v>
      </c>
      <c r="C55" s="7">
        <v>0.1995333042310275</v>
      </c>
      <c r="D55" s="9">
        <v>0.2251007387508395</v>
      </c>
      <c r="E55" s="2"/>
      <c r="F55" s="2"/>
      <c r="G55" s="2"/>
      <c r="H55" s="2"/>
      <c r="I55" s="2"/>
      <c r="J55" s="2"/>
      <c r="K55" s="2"/>
    </row>
    <row r="56" spans="1:11" ht="18" x14ac:dyDescent="0.25">
      <c r="A56" s="7" t="s">
        <v>21</v>
      </c>
      <c r="B56" s="9" t="s">
        <v>2</v>
      </c>
      <c r="C56" s="7">
        <v>2.9224264137004701</v>
      </c>
      <c r="D56" s="9">
        <v>2.9177723572867702</v>
      </c>
      <c r="E56" s="2"/>
      <c r="F56" s="2"/>
      <c r="G56" s="2"/>
      <c r="H56" s="2"/>
      <c r="I56" s="2"/>
      <c r="J56" s="2"/>
      <c r="K56" s="2"/>
    </row>
    <row r="57" spans="1:11" ht="18" x14ac:dyDescent="0.25">
      <c r="A57" s="7" t="s">
        <v>21</v>
      </c>
      <c r="B57" s="9" t="s">
        <v>1</v>
      </c>
      <c r="C57" s="7">
        <v>6.530740503693754</v>
      </c>
      <c r="D57" s="9">
        <v>6.381106930826058</v>
      </c>
      <c r="E57" s="2"/>
      <c r="F57" s="2"/>
      <c r="G57" s="2"/>
      <c r="H57" s="2"/>
      <c r="I57" s="2"/>
      <c r="J57" s="2"/>
      <c r="K57" s="2"/>
    </row>
    <row r="58" spans="1:11" ht="18" x14ac:dyDescent="0.25">
      <c r="A58" s="7" t="s">
        <v>20</v>
      </c>
      <c r="B58" s="9" t="s">
        <v>49</v>
      </c>
      <c r="C58" s="7">
        <v>9.9115682568807326</v>
      </c>
      <c r="D58" s="9">
        <v>7.8268414678899081</v>
      </c>
      <c r="E58" s="2"/>
      <c r="F58" s="2"/>
      <c r="G58" s="2"/>
      <c r="H58" s="2"/>
      <c r="I58" s="2"/>
      <c r="J58" s="2"/>
      <c r="K58" s="2"/>
    </row>
    <row r="59" spans="1:11" ht="18" x14ac:dyDescent="0.25">
      <c r="A59" s="7" t="s">
        <v>20</v>
      </c>
      <c r="B59" s="9" t="s">
        <v>50</v>
      </c>
      <c r="C59" s="7">
        <v>6.5291926605504591E-2</v>
      </c>
      <c r="D59" s="9">
        <v>0.27309844036697251</v>
      </c>
      <c r="E59" s="2"/>
      <c r="F59" s="2"/>
      <c r="G59" s="2"/>
      <c r="H59" s="2"/>
      <c r="I59" s="2"/>
      <c r="J59" s="2"/>
      <c r="K59" s="2"/>
    </row>
    <row r="60" spans="1:11" ht="18" x14ac:dyDescent="0.25">
      <c r="A60" s="7" t="s">
        <v>20</v>
      </c>
      <c r="B60" s="9" t="s">
        <v>4</v>
      </c>
      <c r="C60" s="7">
        <v>2.2154128440366971E-2</v>
      </c>
      <c r="D60" s="9">
        <v>0.29030220183486238</v>
      </c>
      <c r="E60" s="2"/>
      <c r="F60" s="2"/>
      <c r="G60" s="2"/>
      <c r="H60" s="2"/>
      <c r="I60" s="2"/>
      <c r="J60" s="2"/>
      <c r="K60" s="2"/>
    </row>
    <row r="61" spans="1:11" ht="18" x14ac:dyDescent="0.25">
      <c r="A61" s="7" t="s">
        <v>20</v>
      </c>
      <c r="B61" s="9" t="s">
        <v>51</v>
      </c>
      <c r="C61" s="7">
        <v>0.21240743119266051</v>
      </c>
      <c r="D61" s="9">
        <v>0.68898596330275219</v>
      </c>
      <c r="E61" s="2"/>
      <c r="F61" s="2"/>
      <c r="G61" s="2"/>
      <c r="H61" s="2"/>
      <c r="I61" s="2"/>
      <c r="J61" s="2"/>
      <c r="K61" s="2"/>
    </row>
    <row r="62" spans="1:11" ht="18" x14ac:dyDescent="0.25">
      <c r="A62" s="7" t="s">
        <v>20</v>
      </c>
      <c r="B62" s="9" t="s">
        <v>3</v>
      </c>
      <c r="C62" s="7">
        <v>16.027384678899079</v>
      </c>
      <c r="D62" s="9">
        <v>15.491252844036699</v>
      </c>
      <c r="E62" s="2"/>
      <c r="F62" s="2"/>
      <c r="G62" s="2"/>
      <c r="H62" s="2"/>
      <c r="I62" s="2"/>
      <c r="J62" s="2"/>
      <c r="K62" s="2"/>
    </row>
    <row r="63" spans="1:11" ht="18" x14ac:dyDescent="0.25">
      <c r="A63" s="7" t="s">
        <v>20</v>
      </c>
      <c r="B63" s="9" t="s">
        <v>0</v>
      </c>
      <c r="C63" s="7">
        <v>9.7324066972477059</v>
      </c>
      <c r="D63" s="9">
        <v>10.37602669724771</v>
      </c>
      <c r="E63" s="2"/>
      <c r="F63" s="2"/>
      <c r="G63" s="2"/>
      <c r="H63" s="2"/>
      <c r="I63" s="2"/>
      <c r="J63" s="2"/>
      <c r="K63" s="2"/>
    </row>
    <row r="64" spans="1:11" ht="18" x14ac:dyDescent="0.25">
      <c r="A64" s="7" t="s">
        <v>20</v>
      </c>
      <c r="B64" s="9" t="s">
        <v>52</v>
      </c>
      <c r="C64" s="7">
        <v>0.3972188990825688</v>
      </c>
      <c r="D64" s="9">
        <v>0.57399999999999995</v>
      </c>
      <c r="E64" s="2"/>
      <c r="F64" s="2"/>
      <c r="G64" s="2"/>
      <c r="H64" s="2"/>
      <c r="I64" s="2"/>
      <c r="J64" s="2"/>
      <c r="K64" s="2"/>
    </row>
    <row r="65" spans="1:11" ht="18" x14ac:dyDescent="0.25">
      <c r="A65" s="7" t="s">
        <v>20</v>
      </c>
      <c r="B65" s="9" t="s">
        <v>2</v>
      </c>
      <c r="C65" s="7">
        <v>3.4570052293577982</v>
      </c>
      <c r="D65" s="9">
        <v>3.4264553211009181</v>
      </c>
      <c r="E65" s="2"/>
      <c r="F65" s="2"/>
      <c r="G65" s="2"/>
      <c r="H65" s="2"/>
      <c r="I65" s="2"/>
      <c r="J65" s="2"/>
      <c r="K65" s="2"/>
    </row>
    <row r="66" spans="1:11" ht="18" x14ac:dyDescent="0.25">
      <c r="A66" s="7" t="s">
        <v>20</v>
      </c>
      <c r="B66" s="9" t="s">
        <v>1</v>
      </c>
      <c r="C66" s="7">
        <v>6.7490394495412849</v>
      </c>
      <c r="D66" s="9">
        <v>6.3827842201834866</v>
      </c>
      <c r="E66" s="2"/>
      <c r="F66" s="2"/>
      <c r="G66" s="2"/>
      <c r="H66" s="2"/>
      <c r="I66" s="2"/>
      <c r="J66" s="2"/>
      <c r="K66" s="2"/>
    </row>
    <row r="67" spans="1:11" ht="18" x14ac:dyDescent="0.25">
      <c r="A67" s="7" t="s">
        <v>54</v>
      </c>
      <c r="B67" s="9" t="s">
        <v>49</v>
      </c>
      <c r="C67" s="7">
        <v>2.7076247000000002</v>
      </c>
      <c r="D67" s="9">
        <v>2.4894780000000001</v>
      </c>
      <c r="E67" s="2"/>
      <c r="F67" s="2"/>
      <c r="G67" s="2"/>
      <c r="H67" s="2"/>
      <c r="I67" s="2"/>
      <c r="J67" s="2"/>
      <c r="K67" s="2"/>
    </row>
    <row r="68" spans="1:11" ht="18" x14ac:dyDescent="0.25">
      <c r="A68" s="7" t="s">
        <v>54</v>
      </c>
      <c r="B68" s="9" t="s">
        <v>50</v>
      </c>
      <c r="C68" s="7">
        <v>4.0873E-2</v>
      </c>
      <c r="D68" s="9">
        <v>8.5751250000000001E-2</v>
      </c>
      <c r="E68" s="2"/>
      <c r="F68" s="2"/>
      <c r="G68" s="2"/>
      <c r="H68" s="2"/>
      <c r="I68" s="2"/>
      <c r="J68" s="2"/>
      <c r="K68" s="2"/>
    </row>
    <row r="69" spans="1:11" ht="18" x14ac:dyDescent="0.25">
      <c r="A69" s="7" t="s">
        <v>54</v>
      </c>
      <c r="B69" s="9" t="s">
        <v>4</v>
      </c>
      <c r="C69" s="7">
        <v>0</v>
      </c>
      <c r="D69" s="9">
        <v>3.5733550000000003E-2</v>
      </c>
      <c r="E69" s="2"/>
      <c r="F69" s="2"/>
      <c r="G69" s="2"/>
      <c r="H69" s="2"/>
      <c r="I69" s="2"/>
      <c r="J69" s="2"/>
      <c r="K69" s="2"/>
    </row>
    <row r="70" spans="1:11" ht="18" x14ac:dyDescent="0.25">
      <c r="A70" s="7" t="s">
        <v>54</v>
      </c>
      <c r="B70" s="9" t="s">
        <v>51</v>
      </c>
      <c r="C70" s="7">
        <v>1.08067545</v>
      </c>
      <c r="D70" s="9">
        <v>1.44382805</v>
      </c>
      <c r="E70" s="2"/>
      <c r="F70" s="2"/>
      <c r="G70" s="2"/>
      <c r="H70" s="2"/>
      <c r="I70" s="2"/>
      <c r="J70" s="2"/>
      <c r="K70" s="2"/>
    </row>
    <row r="71" spans="1:11" ht="18" x14ac:dyDescent="0.25">
      <c r="A71" s="7" t="s">
        <v>54</v>
      </c>
      <c r="B71" s="9" t="s">
        <v>3</v>
      </c>
      <c r="C71" s="7">
        <v>6.6882618000000003</v>
      </c>
      <c r="D71" s="9">
        <v>6.5955629</v>
      </c>
      <c r="E71" s="2"/>
      <c r="F71" s="2"/>
      <c r="G71" s="2"/>
      <c r="H71" s="2"/>
      <c r="I71" s="2"/>
      <c r="J71" s="2"/>
      <c r="K71" s="2"/>
    </row>
    <row r="72" spans="1:11" ht="18" x14ac:dyDescent="0.25">
      <c r="A72" s="7" t="s">
        <v>54</v>
      </c>
      <c r="B72" s="9" t="s">
        <v>0</v>
      </c>
      <c r="C72" s="7">
        <v>4.3039061500000004</v>
      </c>
      <c r="D72" s="9">
        <v>4.6357884</v>
      </c>
      <c r="E72" s="2"/>
      <c r="F72" s="2"/>
      <c r="G72" s="2"/>
      <c r="H72" s="2"/>
      <c r="I72" s="2"/>
      <c r="J72" s="2"/>
      <c r="K72" s="2"/>
    </row>
    <row r="73" spans="1:11" ht="18" x14ac:dyDescent="0.25">
      <c r="A73" s="7" t="s">
        <v>54</v>
      </c>
      <c r="B73" s="9" t="s">
        <v>52</v>
      </c>
      <c r="C73" s="7">
        <v>0.16836155</v>
      </c>
      <c r="D73" s="9">
        <v>0.22345000000000001</v>
      </c>
      <c r="E73" s="2"/>
      <c r="F73" s="2"/>
      <c r="G73" s="2"/>
      <c r="H73" s="2"/>
      <c r="I73" s="2"/>
      <c r="J73" s="2"/>
      <c r="K73" s="2"/>
    </row>
    <row r="74" spans="1:11" ht="18" x14ac:dyDescent="0.25">
      <c r="A74" s="7" t="s">
        <v>54</v>
      </c>
      <c r="B74" s="9" t="s">
        <v>2</v>
      </c>
      <c r="C74" s="7">
        <v>1.5509735</v>
      </c>
      <c r="D74" s="9">
        <v>1.672147</v>
      </c>
      <c r="E74" s="2"/>
      <c r="F74" s="2"/>
      <c r="G74" s="2"/>
      <c r="H74" s="2"/>
      <c r="I74" s="2"/>
      <c r="J74" s="2"/>
      <c r="K74" s="2"/>
    </row>
    <row r="75" spans="1:11" ht="18" x14ac:dyDescent="0.25">
      <c r="A75" s="7" t="s">
        <v>54</v>
      </c>
      <c r="B75" s="9" t="s">
        <v>1</v>
      </c>
      <c r="C75" s="7">
        <v>2.9869832999999999</v>
      </c>
      <c r="D75" s="9">
        <v>3.2314359499999998</v>
      </c>
      <c r="E75" s="2"/>
      <c r="F75" s="2"/>
      <c r="G75" s="2"/>
      <c r="H75" s="2"/>
      <c r="I75" s="2"/>
      <c r="J75" s="2"/>
      <c r="K75" s="2"/>
    </row>
    <row r="76" spans="1:11" ht="18" x14ac:dyDescent="0.25">
      <c r="A76" s="7" t="s">
        <v>55</v>
      </c>
      <c r="B76" s="9" t="s">
        <v>49</v>
      </c>
      <c r="C76" s="7">
        <v>7.0650168367346939</v>
      </c>
      <c r="D76" s="9">
        <v>5.6162764285714282</v>
      </c>
      <c r="E76" s="2"/>
      <c r="F76" s="2"/>
      <c r="G76" s="2"/>
      <c r="H76" s="2"/>
      <c r="I76" s="2"/>
      <c r="J76" s="2"/>
      <c r="K76" s="2"/>
    </row>
    <row r="77" spans="1:11" ht="18" x14ac:dyDescent="0.25">
      <c r="A77" s="7" t="s">
        <v>55</v>
      </c>
      <c r="B77" s="9" t="s">
        <v>50</v>
      </c>
      <c r="C77" s="7">
        <v>0.25135897959183667</v>
      </c>
      <c r="D77" s="9">
        <v>0.20861091836734691</v>
      </c>
      <c r="E77" s="2"/>
      <c r="F77" s="2"/>
      <c r="G77" s="2"/>
      <c r="H77" s="2"/>
      <c r="I77" s="2"/>
      <c r="J77" s="2"/>
      <c r="K77" s="2"/>
    </row>
    <row r="78" spans="1:11" ht="18" x14ac:dyDescent="0.25">
      <c r="A78" s="7" t="s">
        <v>55</v>
      </c>
      <c r="B78" s="9" t="s">
        <v>4</v>
      </c>
      <c r="C78" s="7">
        <v>8.5882448979591838E-2</v>
      </c>
      <c r="D78" s="9">
        <v>0.19579908163265311</v>
      </c>
      <c r="E78" s="2"/>
      <c r="F78" s="2"/>
      <c r="G78" s="2"/>
      <c r="H78" s="2"/>
      <c r="I78" s="2"/>
      <c r="J78" s="2"/>
      <c r="K78" s="2"/>
    </row>
    <row r="79" spans="1:11" ht="18" x14ac:dyDescent="0.25">
      <c r="A79" s="7" t="s">
        <v>55</v>
      </c>
      <c r="B79" s="9" t="s">
        <v>51</v>
      </c>
      <c r="C79" s="7">
        <v>1.7640100000000001</v>
      </c>
      <c r="D79" s="9">
        <v>2.9032499999999999</v>
      </c>
      <c r="E79" s="2"/>
      <c r="F79" s="2"/>
      <c r="G79" s="2"/>
      <c r="H79" s="2"/>
      <c r="I79" s="2"/>
      <c r="J79" s="2"/>
      <c r="K79" s="2"/>
    </row>
    <row r="80" spans="1:11" ht="18" x14ac:dyDescent="0.25">
      <c r="A80" s="7" t="s">
        <v>55</v>
      </c>
      <c r="B80" s="9" t="s">
        <v>3</v>
      </c>
      <c r="C80" s="7">
        <v>10.84652520408163</v>
      </c>
      <c r="D80" s="9">
        <v>10.654710102040809</v>
      </c>
      <c r="E80" s="2"/>
      <c r="F80" s="2"/>
      <c r="G80" s="2"/>
      <c r="H80" s="2"/>
      <c r="I80" s="2"/>
      <c r="J80" s="2"/>
      <c r="K80" s="2"/>
    </row>
    <row r="81" spans="1:11" ht="18" x14ac:dyDescent="0.25">
      <c r="A81" s="7" t="s">
        <v>55</v>
      </c>
      <c r="B81" s="9" t="s">
        <v>0</v>
      </c>
      <c r="C81" s="7">
        <v>7.921556020408163</v>
      </c>
      <c r="D81" s="9">
        <v>8.6301207142857148</v>
      </c>
      <c r="E81" s="2"/>
      <c r="F81" s="2"/>
      <c r="G81" s="2"/>
      <c r="H81" s="2"/>
      <c r="I81" s="2"/>
      <c r="J81" s="2"/>
      <c r="K81" s="2"/>
    </row>
    <row r="82" spans="1:11" ht="18" x14ac:dyDescent="0.25">
      <c r="A82" s="7" t="s">
        <v>55</v>
      </c>
      <c r="B82" s="9" t="s">
        <v>52</v>
      </c>
      <c r="C82" s="7">
        <v>0.32288408163265309</v>
      </c>
      <c r="D82" s="9">
        <v>0.36481632653061219</v>
      </c>
      <c r="E82" s="2"/>
      <c r="F82" s="2"/>
      <c r="G82" s="2"/>
      <c r="H82" s="2"/>
      <c r="I82" s="2"/>
      <c r="J82" s="2"/>
      <c r="K82" s="2"/>
    </row>
    <row r="83" spans="1:11" ht="18" x14ac:dyDescent="0.25">
      <c r="A83" s="7" t="s">
        <v>55</v>
      </c>
      <c r="B83" s="9" t="s">
        <v>2</v>
      </c>
      <c r="C83" s="7">
        <v>2.9522218367346942</v>
      </c>
      <c r="D83" s="9">
        <v>3.042274081632653</v>
      </c>
      <c r="E83" s="2"/>
      <c r="F83" s="2"/>
      <c r="G83" s="2"/>
      <c r="H83" s="2"/>
      <c r="I83" s="2"/>
      <c r="J83" s="2"/>
      <c r="K83" s="2"/>
    </row>
    <row r="84" spans="1:11" ht="18" x14ac:dyDescent="0.25">
      <c r="A84" s="7" t="s">
        <v>55</v>
      </c>
      <c r="B84" s="9" t="s">
        <v>1</v>
      </c>
      <c r="C84" s="7">
        <v>5.4412878571428571</v>
      </c>
      <c r="D84" s="9">
        <v>5.5111508163265306</v>
      </c>
      <c r="E84" s="2"/>
      <c r="F84" s="2"/>
      <c r="G84" s="2"/>
      <c r="H84" s="2"/>
      <c r="I84" s="2"/>
      <c r="J84" s="2"/>
      <c r="K84" s="2"/>
    </row>
    <row r="85" spans="1:11" ht="18" x14ac:dyDescent="0.25">
      <c r="A85" s="7" t="s">
        <v>56</v>
      </c>
      <c r="B85" s="9" t="s">
        <v>49</v>
      </c>
      <c r="C85" s="7">
        <v>6.6504150270270266</v>
      </c>
      <c r="D85" s="9">
        <v>5.1857407027027032</v>
      </c>
      <c r="E85" s="2"/>
      <c r="F85" s="2"/>
      <c r="G85" s="2"/>
      <c r="H85" s="2"/>
      <c r="I85" s="2"/>
      <c r="J85" s="2"/>
      <c r="K85" s="2"/>
    </row>
    <row r="86" spans="1:11" ht="18" x14ac:dyDescent="0.25">
      <c r="A86" s="7" t="s">
        <v>56</v>
      </c>
      <c r="B86" s="9" t="s">
        <v>50</v>
      </c>
      <c r="C86" s="7">
        <v>0.1333943243243243</v>
      </c>
      <c r="D86" s="9">
        <v>0.15744113513513511</v>
      </c>
      <c r="E86" s="2"/>
      <c r="F86" s="2"/>
      <c r="G86" s="2"/>
      <c r="H86" s="2"/>
      <c r="I86" s="2"/>
      <c r="J86" s="2"/>
      <c r="K86" s="2"/>
    </row>
    <row r="87" spans="1:11" ht="18" x14ac:dyDescent="0.25">
      <c r="A87" s="7" t="s">
        <v>56</v>
      </c>
      <c r="B87" s="9" t="s">
        <v>4</v>
      </c>
      <c r="C87" s="7">
        <v>6.7218756756756759E-2</v>
      </c>
      <c r="D87" s="9">
        <v>0.40898524324324331</v>
      </c>
      <c r="E87" s="2"/>
      <c r="F87" s="2"/>
      <c r="G87" s="2"/>
      <c r="H87" s="2"/>
      <c r="I87" s="2"/>
      <c r="J87" s="2"/>
      <c r="K87" s="2"/>
    </row>
    <row r="88" spans="1:11" ht="18" x14ac:dyDescent="0.25">
      <c r="A88" s="7" t="s">
        <v>56</v>
      </c>
      <c r="B88" s="9" t="s">
        <v>51</v>
      </c>
      <c r="C88" s="7">
        <v>1.7552671891891889</v>
      </c>
      <c r="D88" s="9">
        <v>1.6652795135135141</v>
      </c>
      <c r="E88" s="2"/>
      <c r="F88" s="2"/>
      <c r="G88" s="2"/>
      <c r="H88" s="2"/>
      <c r="I88" s="2"/>
      <c r="J88" s="2"/>
      <c r="K88" s="2"/>
    </row>
    <row r="89" spans="1:11" ht="18" x14ac:dyDescent="0.25">
      <c r="A89" s="7" t="s">
        <v>56</v>
      </c>
      <c r="B89" s="9" t="s">
        <v>3</v>
      </c>
      <c r="C89" s="7">
        <v>7.9972685405405413</v>
      </c>
      <c r="D89" s="9">
        <v>7.6245022702702698</v>
      </c>
      <c r="E89" s="2"/>
      <c r="F89" s="2"/>
      <c r="G89" s="2"/>
      <c r="H89" s="2"/>
      <c r="I89" s="2"/>
      <c r="J89" s="2"/>
      <c r="K89" s="2"/>
    </row>
    <row r="90" spans="1:11" ht="18" x14ac:dyDescent="0.25">
      <c r="A90" s="7" t="s">
        <v>56</v>
      </c>
      <c r="B90" s="9" t="s">
        <v>0</v>
      </c>
      <c r="C90" s="7">
        <v>7.3466148648648648</v>
      </c>
      <c r="D90" s="9">
        <v>7.7581292972972973</v>
      </c>
      <c r="E90" s="2"/>
      <c r="F90" s="2"/>
      <c r="G90" s="2"/>
      <c r="H90" s="2"/>
      <c r="I90" s="2"/>
      <c r="J90" s="2"/>
      <c r="K90" s="2"/>
    </row>
    <row r="91" spans="1:11" ht="18" x14ac:dyDescent="0.25">
      <c r="A91" s="7" t="s">
        <v>56</v>
      </c>
      <c r="B91" s="9" t="s">
        <v>52</v>
      </c>
      <c r="C91" s="7">
        <v>0.2131352972972973</v>
      </c>
      <c r="D91" s="9">
        <v>0.24156756756756759</v>
      </c>
      <c r="E91" s="2"/>
      <c r="F91" s="2"/>
      <c r="G91" s="2"/>
      <c r="H91" s="2"/>
      <c r="I91" s="2"/>
      <c r="J91" s="2"/>
      <c r="K91" s="2"/>
    </row>
    <row r="92" spans="1:11" ht="18" x14ac:dyDescent="0.25">
      <c r="A92" s="7" t="s">
        <v>56</v>
      </c>
      <c r="B92" s="9" t="s">
        <v>2</v>
      </c>
      <c r="C92" s="7">
        <v>2.3956741081081079</v>
      </c>
      <c r="D92" s="9">
        <v>2.4124928108108108</v>
      </c>
      <c r="E92" s="2"/>
      <c r="F92" s="2"/>
      <c r="G92" s="2"/>
      <c r="H92" s="2"/>
      <c r="I92" s="2"/>
      <c r="J92" s="2"/>
      <c r="K92" s="2"/>
    </row>
    <row r="93" spans="1:11" ht="18" x14ac:dyDescent="0.25">
      <c r="A93" s="7" t="s">
        <v>56</v>
      </c>
      <c r="B93" s="9" t="s">
        <v>1</v>
      </c>
      <c r="C93" s="7">
        <v>5.0930104324324317</v>
      </c>
      <c r="D93" s="9">
        <v>4.9612069189189194</v>
      </c>
      <c r="E93" s="2"/>
      <c r="F93" s="2"/>
      <c r="G93" s="2"/>
      <c r="H93" s="2"/>
      <c r="I93" s="2"/>
      <c r="J93" s="2"/>
      <c r="K93" s="2"/>
    </row>
    <row r="94" spans="1:11" ht="18" x14ac:dyDescent="0.25">
      <c r="A94" s="7" t="s">
        <v>29</v>
      </c>
      <c r="B94" s="9" t="s">
        <v>49</v>
      </c>
      <c r="C94" s="7">
        <v>7.4482097898111856</v>
      </c>
      <c r="D94" s="9">
        <v>5.9622504880655507</v>
      </c>
      <c r="E94" s="2"/>
      <c r="F94" s="2"/>
      <c r="G94" s="2"/>
      <c r="H94" s="2"/>
      <c r="I94" s="2"/>
      <c r="J94" s="2"/>
      <c r="K94" s="2"/>
    </row>
    <row r="95" spans="1:11" ht="18" x14ac:dyDescent="0.25">
      <c r="A95" s="7" t="s">
        <v>29</v>
      </c>
      <c r="B95" s="9" t="s">
        <v>50</v>
      </c>
      <c r="C95" s="7">
        <v>7.1731581759886004E-2</v>
      </c>
      <c r="D95" s="9">
        <v>0.16544406483790519</v>
      </c>
      <c r="E95" s="2"/>
      <c r="F95" s="2"/>
      <c r="G95" s="2"/>
      <c r="H95" s="2"/>
      <c r="I95" s="2"/>
      <c r="J95" s="2"/>
      <c r="K95" s="2"/>
    </row>
    <row r="96" spans="1:11" ht="18" x14ac:dyDescent="0.25">
      <c r="A96" s="7" t="s">
        <v>29</v>
      </c>
      <c r="B96" s="9" t="s">
        <v>4</v>
      </c>
      <c r="C96" s="7">
        <v>2.318021375133595E-2</v>
      </c>
      <c r="D96" s="9">
        <v>0.25160960456002851</v>
      </c>
      <c r="E96" s="2"/>
      <c r="F96" s="2"/>
      <c r="G96" s="2"/>
      <c r="H96" s="2"/>
      <c r="I96" s="2"/>
      <c r="J96" s="2"/>
      <c r="K96" s="2"/>
    </row>
    <row r="97" spans="1:11" ht="18" x14ac:dyDescent="0.25">
      <c r="A97" s="7" t="s">
        <v>29</v>
      </c>
      <c r="B97" s="9" t="s">
        <v>51</v>
      </c>
      <c r="C97" s="7">
        <v>0.86421378339864618</v>
      </c>
      <c r="D97" s="9">
        <v>1.255794695404346</v>
      </c>
      <c r="E97" s="2"/>
      <c r="F97" s="2"/>
      <c r="G97" s="2"/>
      <c r="H97" s="2"/>
      <c r="I97" s="2"/>
      <c r="J97" s="2"/>
      <c r="K97" s="2"/>
    </row>
    <row r="98" spans="1:11" ht="18" x14ac:dyDescent="0.25">
      <c r="A98" s="7" t="s">
        <v>29</v>
      </c>
      <c r="B98" s="9" t="s">
        <v>3</v>
      </c>
      <c r="C98" s="7">
        <v>9.7392531777698608</v>
      </c>
      <c r="D98" s="9">
        <v>9.5969362451015314</v>
      </c>
      <c r="E98" s="2"/>
      <c r="F98" s="2"/>
      <c r="G98" s="2"/>
      <c r="H98" s="2"/>
      <c r="I98" s="2"/>
      <c r="J98" s="2"/>
      <c r="K98" s="2"/>
    </row>
    <row r="99" spans="1:11" ht="18" x14ac:dyDescent="0.25">
      <c r="A99" s="7" t="s">
        <v>29</v>
      </c>
      <c r="B99" s="9" t="s">
        <v>0</v>
      </c>
      <c r="C99" s="7">
        <v>7.5059429925187029</v>
      </c>
      <c r="D99" s="9">
        <v>8.0810533131457074</v>
      </c>
      <c r="E99" s="2"/>
      <c r="F99" s="2"/>
      <c r="G99" s="2"/>
      <c r="H99" s="2"/>
      <c r="I99" s="2"/>
      <c r="J99" s="2"/>
      <c r="K99" s="2"/>
    </row>
    <row r="100" spans="1:11" ht="18" x14ac:dyDescent="0.25">
      <c r="A100" s="7" t="s">
        <v>29</v>
      </c>
      <c r="B100" s="9" t="s">
        <v>52</v>
      </c>
      <c r="C100" s="7">
        <v>0.26507575703598152</v>
      </c>
      <c r="D100" s="9">
        <v>0.37891770573566091</v>
      </c>
      <c r="E100" s="2"/>
      <c r="F100" s="2"/>
      <c r="G100" s="2"/>
      <c r="H100" s="2"/>
      <c r="I100" s="2"/>
      <c r="J100" s="2"/>
      <c r="K100" s="2"/>
    </row>
    <row r="101" spans="1:11" ht="18" x14ac:dyDescent="0.25">
      <c r="A101" s="7" t="s">
        <v>29</v>
      </c>
      <c r="B101" s="9" t="s">
        <v>2</v>
      </c>
      <c r="C101" s="7">
        <v>2.4290992019950131</v>
      </c>
      <c r="D101" s="9">
        <v>2.4535053687210548</v>
      </c>
      <c r="E101" s="2"/>
      <c r="F101" s="2"/>
      <c r="G101" s="2"/>
      <c r="H101" s="2"/>
      <c r="I101" s="2"/>
      <c r="J101" s="2"/>
      <c r="K101" s="2"/>
    </row>
    <row r="102" spans="1:11" ht="18" x14ac:dyDescent="0.25">
      <c r="A102" s="7" t="s">
        <v>29</v>
      </c>
      <c r="B102" s="9" t="s">
        <v>1</v>
      </c>
      <c r="C102" s="7">
        <v>5.1999636373352329</v>
      </c>
      <c r="D102" s="9">
        <v>5.1022294584966161</v>
      </c>
      <c r="E102" s="2"/>
      <c r="F102" s="2"/>
      <c r="G102" s="2"/>
      <c r="H102" s="2"/>
      <c r="I102" s="2"/>
      <c r="J102" s="2"/>
      <c r="K102" s="2"/>
    </row>
    <row r="103" spans="1:11" ht="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8" x14ac:dyDescent="0.25">
      <c r="A106" s="2" t="s">
        <v>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8" x14ac:dyDescent="0.25">
      <c r="A107" s="2" t="s">
        <v>57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8" x14ac:dyDescent="0.25">
      <c r="A108" s="2" t="s">
        <v>58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8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5294-AA2D-4C7E-ADDD-05AC822CB443}">
  <dimension ref="A1:L38"/>
  <sheetViews>
    <sheetView tabSelected="1" topLeftCell="A13" workbookViewId="0">
      <selection activeCell="A35" sqref="A35:XFD35"/>
    </sheetView>
  </sheetViews>
  <sheetFormatPr baseColWidth="10" defaultColWidth="9.140625" defaultRowHeight="15" x14ac:dyDescent="0.25"/>
  <cols>
    <col min="1" max="1" width="30.14062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5" customFormat="1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6" t="s">
        <v>60</v>
      </c>
      <c r="B3" s="11" t="s">
        <v>22</v>
      </c>
      <c r="C3" s="6" t="s">
        <v>20</v>
      </c>
      <c r="D3" s="11" t="s">
        <v>21</v>
      </c>
      <c r="E3" s="6" t="s">
        <v>24</v>
      </c>
      <c r="F3" s="11" t="s">
        <v>29</v>
      </c>
      <c r="G3" s="6" t="s">
        <v>28</v>
      </c>
      <c r="H3" s="11" t="s">
        <v>61</v>
      </c>
      <c r="I3" s="6" t="s">
        <v>62</v>
      </c>
      <c r="J3" s="11" t="s">
        <v>63</v>
      </c>
      <c r="K3" s="6" t="s">
        <v>64</v>
      </c>
      <c r="L3" s="11" t="s">
        <v>25</v>
      </c>
    </row>
    <row r="4" spans="1:12" ht="18" x14ac:dyDescent="0.25">
      <c r="A4" s="7" t="s">
        <v>65</v>
      </c>
      <c r="B4" s="9">
        <v>3</v>
      </c>
      <c r="C4" s="7">
        <v>2</v>
      </c>
      <c r="D4" s="9">
        <v>43</v>
      </c>
      <c r="E4" s="7">
        <v>31</v>
      </c>
      <c r="F4" s="9">
        <v>210</v>
      </c>
      <c r="G4" s="7">
        <v>20</v>
      </c>
      <c r="H4" s="9">
        <v>15</v>
      </c>
      <c r="I4" s="7">
        <v>26</v>
      </c>
      <c r="J4" s="9">
        <v>5</v>
      </c>
      <c r="K4" s="7">
        <v>7</v>
      </c>
      <c r="L4" s="9" t="s">
        <v>26</v>
      </c>
    </row>
    <row r="5" spans="1:12" ht="18" x14ac:dyDescent="0.25">
      <c r="A5" s="7" t="s">
        <v>66</v>
      </c>
      <c r="B5" s="9">
        <v>10</v>
      </c>
      <c r="C5" s="7">
        <v>3</v>
      </c>
      <c r="D5" s="9">
        <v>97</v>
      </c>
      <c r="E5" s="7">
        <v>33</v>
      </c>
      <c r="F5" s="9">
        <v>270</v>
      </c>
      <c r="G5" s="7">
        <v>24</v>
      </c>
      <c r="H5" s="9">
        <v>7</v>
      </c>
      <c r="I5" s="7">
        <v>28</v>
      </c>
      <c r="J5" s="9">
        <v>17</v>
      </c>
      <c r="K5" s="7">
        <v>10</v>
      </c>
      <c r="L5" s="9" t="s">
        <v>26</v>
      </c>
    </row>
    <row r="6" spans="1:12" ht="18" x14ac:dyDescent="0.25">
      <c r="A6" s="7" t="s">
        <v>67</v>
      </c>
      <c r="B6" s="9">
        <v>10</v>
      </c>
      <c r="C6" s="7">
        <v>6</v>
      </c>
      <c r="D6" s="9">
        <v>85</v>
      </c>
      <c r="E6" s="7">
        <v>14</v>
      </c>
      <c r="F6" s="9">
        <v>193</v>
      </c>
      <c r="G6" s="7">
        <v>20</v>
      </c>
      <c r="H6" s="9">
        <v>4</v>
      </c>
      <c r="I6" s="7">
        <v>24</v>
      </c>
      <c r="J6" s="9">
        <v>11</v>
      </c>
      <c r="K6" s="7">
        <v>10</v>
      </c>
      <c r="L6" s="9" t="s">
        <v>26</v>
      </c>
    </row>
    <row r="7" spans="1:12" ht="18" x14ac:dyDescent="0.25">
      <c r="A7" s="7" t="s">
        <v>68</v>
      </c>
      <c r="B7" s="9">
        <v>33</v>
      </c>
      <c r="C7" s="7">
        <v>57</v>
      </c>
      <c r="D7" s="9">
        <v>661</v>
      </c>
      <c r="E7" s="7">
        <v>58</v>
      </c>
      <c r="F7" s="9">
        <v>1228</v>
      </c>
      <c r="G7" s="7">
        <v>83</v>
      </c>
      <c r="H7" s="9">
        <v>8</v>
      </c>
      <c r="I7" s="7">
        <v>91</v>
      </c>
      <c r="J7" s="9">
        <v>85</v>
      </c>
      <c r="K7" s="7">
        <v>48</v>
      </c>
      <c r="L7" s="9" t="s">
        <v>26</v>
      </c>
    </row>
    <row r="8" spans="1:12" ht="18" x14ac:dyDescent="0.25">
      <c r="A8" s="7" t="s">
        <v>69</v>
      </c>
      <c r="B8" s="9">
        <v>2</v>
      </c>
      <c r="C8" s="7">
        <v>26</v>
      </c>
      <c r="D8" s="9">
        <v>358</v>
      </c>
      <c r="E8" s="7">
        <v>14</v>
      </c>
      <c r="F8" s="9">
        <v>485</v>
      </c>
      <c r="G8" s="7">
        <v>6</v>
      </c>
      <c r="H8" s="9">
        <v>0</v>
      </c>
      <c r="I8" s="7">
        <v>7</v>
      </c>
      <c r="J8" s="9">
        <v>36</v>
      </c>
      <c r="K8" s="7">
        <v>9</v>
      </c>
      <c r="L8" s="9" t="s">
        <v>26</v>
      </c>
    </row>
    <row r="9" spans="1:12" ht="18" x14ac:dyDescent="0.25">
      <c r="A9" s="7" t="s">
        <v>70</v>
      </c>
      <c r="B9" s="7">
        <v>5</v>
      </c>
      <c r="C9" s="7">
        <v>12</v>
      </c>
      <c r="D9" s="7">
        <v>203</v>
      </c>
      <c r="E9" s="7">
        <v>21</v>
      </c>
      <c r="F9" s="7">
        <v>325</v>
      </c>
      <c r="G9" s="7">
        <v>9</v>
      </c>
      <c r="H9" s="9">
        <v>3</v>
      </c>
      <c r="I9" s="7">
        <v>14</v>
      </c>
      <c r="J9" s="7">
        <v>23</v>
      </c>
      <c r="K9" s="7">
        <v>7</v>
      </c>
      <c r="L9" s="9" t="s">
        <v>26</v>
      </c>
    </row>
    <row r="10" spans="1:12" ht="18" x14ac:dyDescent="0.25">
      <c r="A10" s="7" t="s">
        <v>71</v>
      </c>
      <c r="B10" s="9">
        <v>1</v>
      </c>
      <c r="C10" s="7">
        <v>3</v>
      </c>
      <c r="D10" s="9">
        <v>42</v>
      </c>
      <c r="E10" s="7">
        <v>10</v>
      </c>
      <c r="F10" s="9">
        <v>96</v>
      </c>
      <c r="G10" s="7">
        <v>4</v>
      </c>
      <c r="H10" s="9">
        <v>1</v>
      </c>
      <c r="I10" s="7">
        <v>10</v>
      </c>
      <c r="J10" s="9">
        <v>8</v>
      </c>
      <c r="K10" s="7">
        <v>7</v>
      </c>
      <c r="L10" s="9" t="s">
        <v>26</v>
      </c>
    </row>
    <row r="11" spans="1:12" ht="18" x14ac:dyDescent="0.25">
      <c r="A11" s="7" t="s">
        <v>72</v>
      </c>
      <c r="B11" s="9">
        <v>64</v>
      </c>
      <c r="C11" s="7">
        <v>109</v>
      </c>
      <c r="D11" s="9">
        <v>1489</v>
      </c>
      <c r="E11" s="7">
        <v>181</v>
      </c>
      <c r="F11" s="9">
        <v>2807</v>
      </c>
      <c r="G11" s="7">
        <v>166</v>
      </c>
      <c r="H11" s="9">
        <v>38</v>
      </c>
      <c r="I11" s="7">
        <v>200</v>
      </c>
      <c r="J11" s="9">
        <v>185</v>
      </c>
      <c r="K11" s="7">
        <v>98</v>
      </c>
      <c r="L11" s="9" t="s">
        <v>26</v>
      </c>
    </row>
    <row r="12" spans="1:12" ht="18" x14ac:dyDescent="0.25">
      <c r="A12" s="7" t="s">
        <v>73</v>
      </c>
      <c r="B12" s="9">
        <f>SUM(B4:B6)</f>
        <v>23</v>
      </c>
      <c r="C12" s="9">
        <f t="shared" ref="C12:K12" si="0">SUM(C4:C6)</f>
        <v>11</v>
      </c>
      <c r="D12" s="9">
        <f t="shared" si="0"/>
        <v>225</v>
      </c>
      <c r="E12" s="9">
        <f t="shared" si="0"/>
        <v>78</v>
      </c>
      <c r="F12" s="9">
        <f t="shared" si="0"/>
        <v>673</v>
      </c>
      <c r="G12" s="9">
        <f t="shared" si="0"/>
        <v>64</v>
      </c>
      <c r="H12" s="9">
        <f t="shared" si="0"/>
        <v>26</v>
      </c>
      <c r="I12" s="9">
        <f t="shared" si="0"/>
        <v>78</v>
      </c>
      <c r="J12" s="9">
        <f t="shared" si="0"/>
        <v>33</v>
      </c>
      <c r="K12" s="9">
        <f t="shared" si="0"/>
        <v>27</v>
      </c>
      <c r="L12" s="9" t="s">
        <v>26</v>
      </c>
    </row>
    <row r="13" spans="1:12" ht="18" x14ac:dyDescent="0.25">
      <c r="A13" s="7" t="s">
        <v>74</v>
      </c>
      <c r="B13" s="9">
        <f>B7</f>
        <v>33</v>
      </c>
      <c r="C13" s="9">
        <f t="shared" ref="C13:L13" si="1">C7</f>
        <v>57</v>
      </c>
      <c r="D13" s="9">
        <f t="shared" si="1"/>
        <v>661</v>
      </c>
      <c r="E13" s="9">
        <f t="shared" si="1"/>
        <v>58</v>
      </c>
      <c r="F13" s="9">
        <f t="shared" si="1"/>
        <v>1228</v>
      </c>
      <c r="G13" s="9">
        <f t="shared" si="1"/>
        <v>83</v>
      </c>
      <c r="H13" s="9">
        <f t="shared" si="1"/>
        <v>8</v>
      </c>
      <c r="I13" s="9">
        <f t="shared" si="1"/>
        <v>91</v>
      </c>
      <c r="J13" s="9">
        <f t="shared" si="1"/>
        <v>85</v>
      </c>
      <c r="K13" s="9">
        <f t="shared" si="1"/>
        <v>48</v>
      </c>
      <c r="L13" s="9" t="str">
        <f t="shared" si="1"/>
        <v>s</v>
      </c>
    </row>
    <row r="14" spans="1:12" ht="18" x14ac:dyDescent="0.25">
      <c r="A14" s="7" t="s">
        <v>75</v>
      </c>
      <c r="B14" s="9">
        <f>SUM(B8:B10)</f>
        <v>8</v>
      </c>
      <c r="C14" s="9">
        <f t="shared" ref="C14:K14" si="2">SUM(C8:C10)</f>
        <v>41</v>
      </c>
      <c r="D14" s="9">
        <f t="shared" si="2"/>
        <v>603</v>
      </c>
      <c r="E14" s="9">
        <f t="shared" si="2"/>
        <v>45</v>
      </c>
      <c r="F14" s="9">
        <f t="shared" si="2"/>
        <v>906</v>
      </c>
      <c r="G14" s="9">
        <f t="shared" si="2"/>
        <v>19</v>
      </c>
      <c r="H14" s="9">
        <f t="shared" si="2"/>
        <v>4</v>
      </c>
      <c r="I14" s="9">
        <f t="shared" si="2"/>
        <v>31</v>
      </c>
      <c r="J14" s="9">
        <f t="shared" si="2"/>
        <v>67</v>
      </c>
      <c r="K14" s="9">
        <f t="shared" si="2"/>
        <v>23</v>
      </c>
      <c r="L14" s="9" t="s">
        <v>26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6" t="s">
        <v>60</v>
      </c>
      <c r="B18" s="11" t="s">
        <v>22</v>
      </c>
      <c r="C18" s="6" t="s">
        <v>20</v>
      </c>
      <c r="D18" s="11" t="s">
        <v>21</v>
      </c>
      <c r="E18" s="6" t="s">
        <v>24</v>
      </c>
      <c r="F18" s="11" t="s">
        <v>29</v>
      </c>
      <c r="G18" s="6" t="s">
        <v>28</v>
      </c>
      <c r="H18" s="11" t="s">
        <v>61</v>
      </c>
      <c r="I18" s="6" t="s">
        <v>62</v>
      </c>
      <c r="J18" s="11" t="s">
        <v>63</v>
      </c>
      <c r="K18" s="6" t="s">
        <v>64</v>
      </c>
      <c r="L18" s="11" t="s">
        <v>25</v>
      </c>
    </row>
    <row r="19" spans="1:12" ht="18" x14ac:dyDescent="0.25">
      <c r="A19" s="7" t="s">
        <v>65</v>
      </c>
      <c r="B19" s="12">
        <f>(B4*100)/B$11</f>
        <v>4.6875</v>
      </c>
      <c r="C19" s="12">
        <f>(C4*100)/C$11</f>
        <v>1.834862385321101</v>
      </c>
      <c r="D19" s="12">
        <f t="shared" ref="D19:K19" si="3">(D4*100)/D$11</f>
        <v>2.8878441907320349</v>
      </c>
      <c r="E19" s="12">
        <f t="shared" si="3"/>
        <v>17.127071823204421</v>
      </c>
      <c r="F19" s="12">
        <f t="shared" si="3"/>
        <v>7.4812967581047385</v>
      </c>
      <c r="G19" s="12">
        <f t="shared" si="3"/>
        <v>12.048192771084338</v>
      </c>
      <c r="H19" s="12">
        <f t="shared" si="3"/>
        <v>39.473684210526315</v>
      </c>
      <c r="I19" s="12">
        <f t="shared" si="3"/>
        <v>13</v>
      </c>
      <c r="J19" s="12">
        <f t="shared" si="3"/>
        <v>2.7027027027027026</v>
      </c>
      <c r="K19" s="12">
        <f t="shared" si="3"/>
        <v>7.1428571428571432</v>
      </c>
      <c r="L19" s="12" t="s">
        <v>26</v>
      </c>
    </row>
    <row r="20" spans="1:12" ht="18" x14ac:dyDescent="0.25">
      <c r="A20" s="7" t="s">
        <v>66</v>
      </c>
      <c r="B20" s="12">
        <f t="shared" ref="B20:K25" si="4">(B5*100)/B$11</f>
        <v>15.625</v>
      </c>
      <c r="C20" s="12">
        <f t="shared" si="4"/>
        <v>2.7522935779816513</v>
      </c>
      <c r="D20" s="12">
        <f t="shared" si="4"/>
        <v>6.5144392209536601</v>
      </c>
      <c r="E20" s="12">
        <f t="shared" si="4"/>
        <v>18.232044198895029</v>
      </c>
      <c r="F20" s="12">
        <f t="shared" si="4"/>
        <v>9.6188101175632355</v>
      </c>
      <c r="G20" s="12">
        <f t="shared" si="4"/>
        <v>14.457831325301205</v>
      </c>
      <c r="H20" s="12">
        <f t="shared" si="4"/>
        <v>18.421052631578949</v>
      </c>
      <c r="I20" s="12">
        <f t="shared" si="4"/>
        <v>14</v>
      </c>
      <c r="J20" s="12">
        <f t="shared" si="4"/>
        <v>9.1891891891891895</v>
      </c>
      <c r="K20" s="12">
        <f t="shared" si="4"/>
        <v>10.204081632653061</v>
      </c>
      <c r="L20" s="12" t="s">
        <v>26</v>
      </c>
    </row>
    <row r="21" spans="1:12" ht="18" x14ac:dyDescent="0.25">
      <c r="A21" s="7" t="s">
        <v>67</v>
      </c>
      <c r="B21" s="12">
        <f t="shared" si="4"/>
        <v>15.625</v>
      </c>
      <c r="C21" s="12">
        <f t="shared" si="4"/>
        <v>5.5045871559633026</v>
      </c>
      <c r="D21" s="12">
        <f t="shared" si="4"/>
        <v>5.7085292142377435</v>
      </c>
      <c r="E21" s="12">
        <f t="shared" si="4"/>
        <v>7.7348066298342539</v>
      </c>
      <c r="F21" s="12">
        <f t="shared" si="4"/>
        <v>6.8756679729248305</v>
      </c>
      <c r="G21" s="12">
        <f t="shared" si="4"/>
        <v>12.048192771084338</v>
      </c>
      <c r="H21" s="12">
        <f t="shared" si="4"/>
        <v>10.526315789473685</v>
      </c>
      <c r="I21" s="12">
        <f t="shared" si="4"/>
        <v>12</v>
      </c>
      <c r="J21" s="12">
        <f t="shared" si="4"/>
        <v>5.9459459459459456</v>
      </c>
      <c r="K21" s="12">
        <f t="shared" si="4"/>
        <v>10.204081632653061</v>
      </c>
      <c r="L21" s="12" t="s">
        <v>26</v>
      </c>
    </row>
    <row r="22" spans="1:12" ht="18" x14ac:dyDescent="0.25">
      <c r="A22" s="7" t="s">
        <v>68</v>
      </c>
      <c r="B22" s="12">
        <f t="shared" si="4"/>
        <v>51.5625</v>
      </c>
      <c r="C22" s="12">
        <f t="shared" si="4"/>
        <v>52.293577981651374</v>
      </c>
      <c r="D22" s="12">
        <f t="shared" si="4"/>
        <v>44.392209536601747</v>
      </c>
      <c r="E22" s="12">
        <f t="shared" si="4"/>
        <v>32.044198895027627</v>
      </c>
      <c r="F22" s="12">
        <f t="shared" si="4"/>
        <v>43.747773423583901</v>
      </c>
      <c r="G22" s="12">
        <f t="shared" si="4"/>
        <v>50</v>
      </c>
      <c r="H22" s="12">
        <f t="shared" si="4"/>
        <v>21.05263157894737</v>
      </c>
      <c r="I22" s="12">
        <f t="shared" si="4"/>
        <v>45.5</v>
      </c>
      <c r="J22" s="12">
        <f t="shared" si="4"/>
        <v>45.945945945945944</v>
      </c>
      <c r="K22" s="12">
        <f t="shared" si="4"/>
        <v>48.979591836734691</v>
      </c>
      <c r="L22" s="12" t="s">
        <v>26</v>
      </c>
    </row>
    <row r="23" spans="1:12" ht="18" x14ac:dyDescent="0.25">
      <c r="A23" s="7" t="s">
        <v>69</v>
      </c>
      <c r="B23" s="12">
        <f t="shared" si="4"/>
        <v>3.125</v>
      </c>
      <c r="C23" s="12">
        <f t="shared" si="4"/>
        <v>23.853211009174313</v>
      </c>
      <c r="D23" s="12">
        <f t="shared" si="4"/>
        <v>24.042981867024849</v>
      </c>
      <c r="E23" s="12">
        <f t="shared" si="4"/>
        <v>7.7348066298342539</v>
      </c>
      <c r="F23" s="12">
        <f t="shared" si="4"/>
        <v>17.27823298895618</v>
      </c>
      <c r="G23" s="12">
        <f t="shared" si="4"/>
        <v>3.6144578313253013</v>
      </c>
      <c r="H23" s="12">
        <f t="shared" si="4"/>
        <v>0</v>
      </c>
      <c r="I23" s="12">
        <f t="shared" si="4"/>
        <v>3.5</v>
      </c>
      <c r="J23" s="12">
        <f t="shared" si="4"/>
        <v>19.45945945945946</v>
      </c>
      <c r="K23" s="12">
        <f t="shared" si="4"/>
        <v>9.183673469387756</v>
      </c>
      <c r="L23" s="12" t="s">
        <v>26</v>
      </c>
    </row>
    <row r="24" spans="1:12" ht="18" x14ac:dyDescent="0.25">
      <c r="A24" s="7" t="s">
        <v>70</v>
      </c>
      <c r="B24" s="12">
        <f t="shared" si="4"/>
        <v>7.8125</v>
      </c>
      <c r="C24" s="12">
        <f t="shared" si="4"/>
        <v>11.009174311926605</v>
      </c>
      <c r="D24" s="12">
        <f t="shared" si="4"/>
        <v>13.633310946944258</v>
      </c>
      <c r="E24" s="12">
        <f t="shared" si="4"/>
        <v>11.602209944751381</v>
      </c>
      <c r="F24" s="12">
        <f t="shared" si="4"/>
        <v>11.578197363733523</v>
      </c>
      <c r="G24" s="12">
        <f t="shared" si="4"/>
        <v>5.4216867469879517</v>
      </c>
      <c r="H24" s="12">
        <f t="shared" si="4"/>
        <v>7.8947368421052628</v>
      </c>
      <c r="I24" s="12">
        <f t="shared" si="4"/>
        <v>7</v>
      </c>
      <c r="J24" s="12">
        <f t="shared" si="4"/>
        <v>12.432432432432432</v>
      </c>
      <c r="K24" s="12">
        <f t="shared" si="4"/>
        <v>7.1428571428571432</v>
      </c>
      <c r="L24" s="12" t="s">
        <v>26</v>
      </c>
    </row>
    <row r="25" spans="1:12" ht="18" x14ac:dyDescent="0.25">
      <c r="A25" s="7" t="s">
        <v>71</v>
      </c>
      <c r="B25" s="12">
        <f t="shared" si="4"/>
        <v>1.5625</v>
      </c>
      <c r="C25" s="12">
        <f t="shared" si="4"/>
        <v>2.7522935779816513</v>
      </c>
      <c r="D25" s="12">
        <f t="shared" si="4"/>
        <v>2.8206850235057086</v>
      </c>
      <c r="E25" s="12">
        <f t="shared" si="4"/>
        <v>5.5248618784530388</v>
      </c>
      <c r="F25" s="12">
        <f t="shared" si="4"/>
        <v>3.4200213751335946</v>
      </c>
      <c r="G25" s="12">
        <f t="shared" si="4"/>
        <v>2.4096385542168677</v>
      </c>
      <c r="H25" s="12">
        <f t="shared" si="4"/>
        <v>2.6315789473684212</v>
      </c>
      <c r="I25" s="12">
        <f t="shared" si="4"/>
        <v>5</v>
      </c>
      <c r="J25" s="12">
        <f t="shared" si="4"/>
        <v>4.3243243243243246</v>
      </c>
      <c r="K25" s="12">
        <f t="shared" si="4"/>
        <v>7.1428571428571432</v>
      </c>
      <c r="L25" s="12" t="s">
        <v>26</v>
      </c>
    </row>
    <row r="26" spans="1:12" ht="18" x14ac:dyDescent="0.25">
      <c r="A26" s="6" t="s">
        <v>73</v>
      </c>
      <c r="B26" s="13">
        <f>SUM(B19:B21)</f>
        <v>35.9375</v>
      </c>
      <c r="C26" s="13">
        <f t="shared" ref="C26:K26" si="5">SUM(C19:C21)</f>
        <v>10.091743119266056</v>
      </c>
      <c r="D26" s="13">
        <f t="shared" si="5"/>
        <v>15.110812625923437</v>
      </c>
      <c r="E26" s="13">
        <f t="shared" si="5"/>
        <v>43.093922651933703</v>
      </c>
      <c r="F26" s="13">
        <f t="shared" si="5"/>
        <v>23.975774848592806</v>
      </c>
      <c r="G26" s="13">
        <f t="shared" si="5"/>
        <v>38.554216867469883</v>
      </c>
      <c r="H26" s="13">
        <f t="shared" si="5"/>
        <v>68.421052631578945</v>
      </c>
      <c r="I26" s="13">
        <f t="shared" si="5"/>
        <v>39</v>
      </c>
      <c r="J26" s="13">
        <f t="shared" si="5"/>
        <v>17.837837837837839</v>
      </c>
      <c r="K26" s="13">
        <f t="shared" si="5"/>
        <v>27.551020408163264</v>
      </c>
      <c r="L26" s="13" t="s">
        <v>26</v>
      </c>
    </row>
    <row r="27" spans="1:12" ht="18" x14ac:dyDescent="0.25">
      <c r="A27" s="6" t="s">
        <v>74</v>
      </c>
      <c r="B27" s="13">
        <f>B22</f>
        <v>51.5625</v>
      </c>
      <c r="C27" s="13">
        <f t="shared" ref="C27:L27" si="6">C22</f>
        <v>52.293577981651374</v>
      </c>
      <c r="D27" s="13">
        <f t="shared" si="6"/>
        <v>44.392209536601747</v>
      </c>
      <c r="E27" s="13">
        <f t="shared" si="6"/>
        <v>32.044198895027627</v>
      </c>
      <c r="F27" s="13">
        <f t="shared" si="6"/>
        <v>43.747773423583901</v>
      </c>
      <c r="G27" s="13">
        <f t="shared" si="6"/>
        <v>50</v>
      </c>
      <c r="H27" s="13">
        <f t="shared" si="6"/>
        <v>21.05263157894737</v>
      </c>
      <c r="I27" s="13">
        <f t="shared" si="6"/>
        <v>45.5</v>
      </c>
      <c r="J27" s="13">
        <f t="shared" si="6"/>
        <v>45.945945945945944</v>
      </c>
      <c r="K27" s="13">
        <f t="shared" si="6"/>
        <v>48.979591836734691</v>
      </c>
      <c r="L27" s="13" t="str">
        <f t="shared" si="6"/>
        <v>s</v>
      </c>
    </row>
    <row r="28" spans="1:12" ht="18" x14ac:dyDescent="0.25">
      <c r="A28" s="6" t="s">
        <v>75</v>
      </c>
      <c r="B28" s="13">
        <f>SUM(B23:B25)</f>
        <v>12.5</v>
      </c>
      <c r="C28" s="13">
        <f t="shared" ref="C28:K28" si="7">SUM(C23:C25)</f>
        <v>37.61467889908257</v>
      </c>
      <c r="D28" s="13">
        <f t="shared" si="7"/>
        <v>40.496977837474816</v>
      </c>
      <c r="E28" s="13">
        <f t="shared" si="7"/>
        <v>24.861878453038674</v>
      </c>
      <c r="F28" s="13">
        <f t="shared" si="7"/>
        <v>32.2764517278233</v>
      </c>
      <c r="G28" s="13">
        <f t="shared" si="7"/>
        <v>11.445783132530121</v>
      </c>
      <c r="H28" s="13">
        <f t="shared" si="7"/>
        <v>10.526315789473685</v>
      </c>
      <c r="I28" s="13">
        <f t="shared" si="7"/>
        <v>15.5</v>
      </c>
      <c r="J28" s="13">
        <f t="shared" si="7"/>
        <v>36.216216216216218</v>
      </c>
      <c r="K28" s="13">
        <f t="shared" si="7"/>
        <v>23.469387755102041</v>
      </c>
      <c r="L28" s="13" t="s">
        <v>26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2025-10-23T14:26:34Z</dcterms:created>
  <dcterms:modified xsi:type="dcterms:W3CDTF">2025-10-28T14:32:52Z</dcterms:modified>
</cp:coreProperties>
</file>