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C0F072AC-DC97-471D-8D62-15F2AFF34A16}" xr6:coauthVersionLast="47" xr6:coauthVersionMax="47" xr10:uidLastSave="{00000000-0000-0000-0000-000000000000}"/>
  <bookViews>
    <workbookView xWindow="-28920" yWindow="-4800" windowWidth="29040" windowHeight="15720" activeTab="3" xr2:uid="{17C9C41C-1E63-4460-9344-34D06C362309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5" l="1"/>
  <c r="J25" i="5"/>
  <c r="I25" i="5"/>
  <c r="H25" i="5"/>
  <c r="G25" i="5"/>
  <c r="F25" i="5"/>
  <c r="E25" i="5"/>
  <c r="D25" i="5"/>
  <c r="L24" i="5"/>
  <c r="J24" i="5"/>
  <c r="I24" i="5"/>
  <c r="H24" i="5"/>
  <c r="G24" i="5"/>
  <c r="F24" i="5"/>
  <c r="E24" i="5"/>
  <c r="D24" i="5"/>
  <c r="L23" i="5"/>
  <c r="L28" i="5" s="1"/>
  <c r="J23" i="5"/>
  <c r="J28" i="5" s="1"/>
  <c r="I23" i="5"/>
  <c r="I28" i="5" s="1"/>
  <c r="H23" i="5"/>
  <c r="H28" i="5" s="1"/>
  <c r="G23" i="5"/>
  <c r="G28" i="5" s="1"/>
  <c r="F23" i="5"/>
  <c r="F28" i="5" s="1"/>
  <c r="E23" i="5"/>
  <c r="E28" i="5" s="1"/>
  <c r="D23" i="5"/>
  <c r="D28" i="5" s="1"/>
  <c r="L22" i="5"/>
  <c r="L27" i="5" s="1"/>
  <c r="J22" i="5"/>
  <c r="J27" i="5" s="1"/>
  <c r="I22" i="5"/>
  <c r="I27" i="5" s="1"/>
  <c r="H22" i="5"/>
  <c r="H27" i="5" s="1"/>
  <c r="G22" i="5"/>
  <c r="G27" i="5" s="1"/>
  <c r="F22" i="5"/>
  <c r="F27" i="5" s="1"/>
  <c r="E22" i="5"/>
  <c r="E27" i="5" s="1"/>
  <c r="D22" i="5"/>
  <c r="D27" i="5" s="1"/>
  <c r="L21" i="5"/>
  <c r="J21" i="5"/>
  <c r="I21" i="5"/>
  <c r="H21" i="5"/>
  <c r="G21" i="5"/>
  <c r="F21" i="5"/>
  <c r="E21" i="5"/>
  <c r="D21" i="5"/>
  <c r="L20" i="5"/>
  <c r="J20" i="5"/>
  <c r="I20" i="5"/>
  <c r="H20" i="5"/>
  <c r="G20" i="5"/>
  <c r="F20" i="5"/>
  <c r="E20" i="5"/>
  <c r="D20" i="5"/>
  <c r="L19" i="5"/>
  <c r="L26" i="5" s="1"/>
  <c r="J19" i="5"/>
  <c r="J26" i="5" s="1"/>
  <c r="I19" i="5"/>
  <c r="I26" i="5" s="1"/>
  <c r="H19" i="5"/>
  <c r="H26" i="5" s="1"/>
  <c r="G19" i="5"/>
  <c r="G26" i="5" s="1"/>
  <c r="F19" i="5"/>
  <c r="F26" i="5" s="1"/>
  <c r="E19" i="5"/>
  <c r="E26" i="5" s="1"/>
  <c r="D19" i="5"/>
  <c r="D26" i="5" s="1"/>
  <c r="L14" i="5"/>
  <c r="J14" i="5"/>
  <c r="I14" i="5"/>
  <c r="H14" i="5"/>
  <c r="G14" i="5"/>
  <c r="F14" i="5"/>
  <c r="E14" i="5"/>
  <c r="D14" i="5"/>
  <c r="D13" i="5"/>
  <c r="J12" i="5"/>
  <c r="I12" i="5"/>
  <c r="H12" i="5"/>
  <c r="G12" i="5"/>
  <c r="F12" i="5"/>
  <c r="E12" i="5"/>
  <c r="D12" i="5"/>
  <c r="H29" i="2"/>
  <c r="F29" i="2"/>
  <c r="E29" i="2"/>
  <c r="D29" i="2"/>
  <c r="C29" i="2"/>
  <c r="B29" i="2"/>
  <c r="H27" i="2"/>
  <c r="F27" i="2"/>
  <c r="E27" i="2"/>
  <c r="D27" i="2"/>
  <c r="C27" i="2"/>
  <c r="B27" i="2"/>
  <c r="H26" i="2"/>
  <c r="D26" i="2"/>
  <c r="C26" i="2"/>
  <c r="H25" i="2"/>
  <c r="F25" i="2"/>
  <c r="D25" i="2"/>
  <c r="C25" i="2"/>
  <c r="B25" i="2"/>
  <c r="H22" i="2"/>
  <c r="D22" i="2"/>
  <c r="H20" i="2"/>
  <c r="D20" i="2"/>
  <c r="C20" i="2"/>
  <c r="J14" i="2"/>
  <c r="I29" i="2" s="1"/>
  <c r="J13" i="2"/>
  <c r="I28" i="2" s="1"/>
  <c r="J12" i="2"/>
  <c r="I27" i="2" s="1"/>
  <c r="J11" i="2"/>
  <c r="I26" i="2" s="1"/>
  <c r="J10" i="2"/>
  <c r="I25" i="2" s="1"/>
  <c r="J9" i="2"/>
  <c r="I24" i="2" s="1"/>
  <c r="J7" i="2"/>
  <c r="I22" i="2" s="1"/>
  <c r="J5" i="2"/>
  <c r="I20" i="2" s="1"/>
  <c r="H24" i="2" l="1"/>
  <c r="B20" i="2"/>
  <c r="B22" i="2"/>
  <c r="B24" i="2"/>
  <c r="B26" i="2"/>
  <c r="B28" i="2"/>
  <c r="C22" i="2"/>
  <c r="C24" i="2"/>
  <c r="C28" i="2"/>
  <c r="D24" i="2"/>
  <c r="E20" i="2"/>
  <c r="E22" i="2"/>
  <c r="E24" i="2"/>
  <c r="E25" i="2"/>
  <c r="E26" i="2"/>
  <c r="E28" i="2"/>
  <c r="F20" i="2"/>
  <c r="F22" i="2"/>
  <c r="F24" i="2"/>
  <c r="F26" i="2"/>
  <c r="F28" i="2"/>
  <c r="D28" i="2"/>
  <c r="G20" i="2"/>
  <c r="G22" i="2"/>
  <c r="G24" i="2"/>
  <c r="G25" i="2"/>
  <c r="G26" i="2"/>
  <c r="G27" i="2"/>
  <c r="G28" i="2"/>
  <c r="G29" i="2"/>
  <c r="H28" i="2"/>
</calcChain>
</file>

<file path=xl/sharedStrings.xml><?xml version="1.0" encoding="utf-8"?>
<sst xmlns="http://schemas.openxmlformats.org/spreadsheetml/2006/main" count="432" uniqueCount="79">
  <si>
    <t>Paiement de base</t>
  </si>
  <si>
    <t>Paiement vert / écorégime</t>
  </si>
  <si>
    <t>Paiement redistributif</t>
  </si>
  <si>
    <t>ICHN</t>
  </si>
  <si>
    <t>s</t>
  </si>
  <si>
    <t>Assurance récolte</t>
  </si>
  <si>
    <t>s = secret statistique</t>
  </si>
  <si>
    <t>Source : Agence de services et de paiements (ASP), traitements SSP-SRISE</t>
  </si>
  <si>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</si>
  <si>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</si>
  <si>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</si>
  <si>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</si>
  <si>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</si>
  <si>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</si>
  <si>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</si>
  <si>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</si>
  <si>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</si>
  <si>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</si>
  <si>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</si>
  <si>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</si>
  <si>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</si>
  <si>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</si>
  <si>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</si>
  <si>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</si>
  <si>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</si>
  <si>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</si>
  <si>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</si>
  <si>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Maraîchage-Horticulture</t>
  </si>
  <si>
    <t>Grandes cultures</t>
  </si>
  <si>
    <t>Ensemble*</t>
  </si>
  <si>
    <t>Répartition des bénéficiaires de la PAC selon la voie d’accès à l’éco-régime (%) pour chaque orientation de production (Otex) - En 2023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</si>
  <si>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</si>
  <si>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</si>
  <si>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</si>
  <si>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</si>
  <si>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</si>
  <si>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</si>
  <si>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</si>
  <si>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</si>
  <si>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</si>
  <si>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</si>
  <si>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</si>
  <si>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</si>
  <si>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</si>
  <si>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</si>
  <si>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</si>
  <si>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</si>
  <si>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</si>
  <si>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</si>
  <si>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 animales</t>
  </si>
  <si>
    <t>Aides végétales</t>
  </si>
  <si>
    <t>Bio / MAEC</t>
  </si>
  <si>
    <t>Paiement JA</t>
  </si>
  <si>
    <t>Maraîchage Horticulture</t>
  </si>
  <si>
    <t>Ovins Caprins</t>
  </si>
  <si>
    <t>Porcins 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</si>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</sst>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00DCD7F1-056E-4385-B0F4-A55744C28830}"/>
    <cellStyle name="Normal" xfId="0" builtinId="0"/>
    <cellStyle name="Normal 2" xfId="1" xr:uid="{CE593125-0E84-45F6-82CC-9CD1781EC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9354-B275-43C6-A5EF-62460EE6237E}">
  <dimension ref="A1:J37"/>
  <sheetViews>
    <sheetView topLeftCell="A16" workbookViewId="0">
      <selection activeCell="A36" sqref="A36:XFD37"/>
    </sheetView>
  </sheetViews>
  <sheetFormatPr baseColWidth="10" defaultColWidth="9.140625" defaultRowHeight="15" x14ac:dyDescent="0.25"/>
  <cols>
    <col min="1" max="1" width="26.8554687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s="5" customFormat="1" ht="21.75" x14ac:dyDescent="0.3">
      <c r="A1" s="3" t="s">
        <v>8</v>
      </c>
      <c r="B1" s="4"/>
      <c r="C1" s="4"/>
      <c r="D1" s="4"/>
      <c r="E1" s="4"/>
      <c r="F1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25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6" t="s">
        <v>18</v>
      </c>
    </row>
    <row r="4" spans="1:10" ht="18" x14ac:dyDescent="0.25">
      <c r="A4" s="7" t="s">
        <v>19</v>
      </c>
      <c r="B4" s="7" t="s">
        <v>4</v>
      </c>
      <c r="C4" s="7" t="s">
        <v>4</v>
      </c>
      <c r="D4" s="7" t="s">
        <v>4</v>
      </c>
      <c r="E4" s="7" t="s">
        <v>4</v>
      </c>
      <c r="F4" s="7" t="s">
        <v>4</v>
      </c>
      <c r="G4" s="7" t="s">
        <v>4</v>
      </c>
      <c r="H4" s="7" t="s">
        <v>4</v>
      </c>
      <c r="I4" s="7" t="s">
        <v>4</v>
      </c>
      <c r="J4" s="7" t="s">
        <v>4</v>
      </c>
    </row>
    <row r="5" spans="1:10" ht="18" x14ac:dyDescent="0.25">
      <c r="A5" s="7" t="s">
        <v>20</v>
      </c>
      <c r="B5" s="7">
        <v>3</v>
      </c>
      <c r="C5" s="7">
        <v>1</v>
      </c>
      <c r="D5" s="7">
        <v>0</v>
      </c>
      <c r="E5" s="7">
        <v>9</v>
      </c>
      <c r="F5" s="7">
        <v>0</v>
      </c>
      <c r="G5" s="7">
        <v>0</v>
      </c>
      <c r="H5" s="7">
        <v>61</v>
      </c>
      <c r="I5" s="7">
        <v>2</v>
      </c>
      <c r="J5" s="7">
        <f t="shared" ref="J5:J14" si="0">SUM(B5:I5)</f>
        <v>76</v>
      </c>
    </row>
    <row r="6" spans="1:10" ht="18" x14ac:dyDescent="0.25">
      <c r="A6" s="7" t="s">
        <v>21</v>
      </c>
      <c r="B6" s="7" t="s">
        <v>4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  <c r="I6" s="7" t="s">
        <v>4</v>
      </c>
      <c r="J6" s="7" t="s">
        <v>4</v>
      </c>
    </row>
    <row r="7" spans="1:10" ht="18" x14ac:dyDescent="0.25">
      <c r="A7" s="7" t="s">
        <v>22</v>
      </c>
      <c r="B7" s="7">
        <v>1</v>
      </c>
      <c r="C7" s="7">
        <v>2</v>
      </c>
      <c r="D7" s="7">
        <v>0</v>
      </c>
      <c r="E7" s="7">
        <v>13</v>
      </c>
      <c r="F7" s="7">
        <v>3</v>
      </c>
      <c r="G7" s="7">
        <v>0</v>
      </c>
      <c r="H7" s="7">
        <v>100</v>
      </c>
      <c r="I7" s="7">
        <v>3</v>
      </c>
      <c r="J7" s="7">
        <f t="shared" si="0"/>
        <v>122</v>
      </c>
    </row>
    <row r="8" spans="1:10" ht="18" x14ac:dyDescent="0.25">
      <c r="A8" s="7" t="s">
        <v>23</v>
      </c>
      <c r="B8" s="7" t="s">
        <v>4</v>
      </c>
      <c r="C8" s="7" t="s">
        <v>4</v>
      </c>
      <c r="D8" s="7" t="s">
        <v>4</v>
      </c>
      <c r="E8" s="7" t="s">
        <v>4</v>
      </c>
      <c r="F8" s="7" t="s">
        <v>4</v>
      </c>
      <c r="G8" s="7" t="s">
        <v>4</v>
      </c>
      <c r="H8" s="7" t="s">
        <v>4</v>
      </c>
      <c r="I8" s="7" t="s">
        <v>4</v>
      </c>
      <c r="J8" s="7" t="s">
        <v>4</v>
      </c>
    </row>
    <row r="9" spans="1:10" ht="18" x14ac:dyDescent="0.25">
      <c r="A9" s="7" t="s">
        <v>24</v>
      </c>
      <c r="B9" s="7">
        <v>4</v>
      </c>
      <c r="C9" s="7">
        <v>7</v>
      </c>
      <c r="D9" s="7">
        <v>7</v>
      </c>
      <c r="E9" s="7">
        <v>15</v>
      </c>
      <c r="F9" s="7">
        <v>18</v>
      </c>
      <c r="G9" s="7">
        <v>0</v>
      </c>
      <c r="H9" s="7">
        <v>66</v>
      </c>
      <c r="I9" s="7">
        <v>5</v>
      </c>
      <c r="J9" s="7">
        <f t="shared" si="0"/>
        <v>122</v>
      </c>
    </row>
    <row r="10" spans="1:10" ht="18" x14ac:dyDescent="0.25">
      <c r="A10" s="7" t="s">
        <v>25</v>
      </c>
      <c r="B10" s="7">
        <v>2</v>
      </c>
      <c r="C10" s="7">
        <v>3</v>
      </c>
      <c r="D10" s="7">
        <v>2</v>
      </c>
      <c r="E10" s="7">
        <v>16</v>
      </c>
      <c r="F10" s="7">
        <v>13</v>
      </c>
      <c r="G10" s="7">
        <v>0</v>
      </c>
      <c r="H10" s="7">
        <v>14</v>
      </c>
      <c r="I10" s="7">
        <v>2</v>
      </c>
      <c r="J10" s="7">
        <f t="shared" si="0"/>
        <v>52</v>
      </c>
    </row>
    <row r="11" spans="1:10" ht="18" x14ac:dyDescent="0.25">
      <c r="A11" s="7" t="s">
        <v>26</v>
      </c>
      <c r="B11" s="7">
        <v>125</v>
      </c>
      <c r="C11" s="7">
        <v>89</v>
      </c>
      <c r="D11" s="7">
        <v>49</v>
      </c>
      <c r="E11" s="7">
        <v>309</v>
      </c>
      <c r="F11" s="7">
        <v>1066</v>
      </c>
      <c r="G11" s="7">
        <v>0</v>
      </c>
      <c r="H11" s="7">
        <v>139</v>
      </c>
      <c r="I11" s="7">
        <v>31</v>
      </c>
      <c r="J11" s="7">
        <f t="shared" si="0"/>
        <v>1808</v>
      </c>
    </row>
    <row r="12" spans="1:10" ht="18" x14ac:dyDescent="0.25">
      <c r="A12" s="7" t="s">
        <v>27</v>
      </c>
      <c r="B12" s="7">
        <v>6</v>
      </c>
      <c r="C12" s="7">
        <v>8</v>
      </c>
      <c r="D12" s="7">
        <v>1</v>
      </c>
      <c r="E12" s="7">
        <v>26</v>
      </c>
      <c r="F12" s="7">
        <v>0</v>
      </c>
      <c r="G12" s="7">
        <v>0</v>
      </c>
      <c r="H12" s="7">
        <v>12</v>
      </c>
      <c r="I12" s="7">
        <v>0</v>
      </c>
      <c r="J12" s="7">
        <f t="shared" si="0"/>
        <v>53</v>
      </c>
    </row>
    <row r="13" spans="1:10" ht="18" x14ac:dyDescent="0.25">
      <c r="A13" s="7" t="s">
        <v>28</v>
      </c>
      <c r="B13" s="7">
        <v>17</v>
      </c>
      <c r="C13" s="7">
        <v>44</v>
      </c>
      <c r="D13" s="7">
        <v>17</v>
      </c>
      <c r="E13" s="7">
        <v>16</v>
      </c>
      <c r="F13" s="7">
        <v>4</v>
      </c>
      <c r="G13" s="7">
        <v>1</v>
      </c>
      <c r="H13" s="7">
        <v>132</v>
      </c>
      <c r="I13" s="7">
        <v>16</v>
      </c>
      <c r="J13" s="7">
        <f t="shared" si="0"/>
        <v>247</v>
      </c>
    </row>
    <row r="14" spans="1:10" ht="18" x14ac:dyDescent="0.25">
      <c r="A14" s="7" t="s">
        <v>29</v>
      </c>
      <c r="B14" s="7">
        <v>206</v>
      </c>
      <c r="C14" s="7">
        <v>194</v>
      </c>
      <c r="D14" s="7">
        <v>82</v>
      </c>
      <c r="E14" s="7">
        <v>518</v>
      </c>
      <c r="F14" s="7">
        <v>1229</v>
      </c>
      <c r="G14" s="7">
        <v>2</v>
      </c>
      <c r="H14" s="7">
        <v>672</v>
      </c>
      <c r="I14" s="7">
        <v>69</v>
      </c>
      <c r="J14" s="7">
        <f t="shared" si="0"/>
        <v>2972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3" t="s">
        <v>30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6" t="s">
        <v>9</v>
      </c>
      <c r="B18" s="6" t="s">
        <v>10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15</v>
      </c>
      <c r="H18" s="6" t="s">
        <v>16</v>
      </c>
      <c r="I18" s="6" t="s">
        <v>17</v>
      </c>
      <c r="J18" s="8"/>
    </row>
    <row r="19" spans="1:10" ht="18" x14ac:dyDescent="0.25">
      <c r="A19" s="7" t="s">
        <v>19</v>
      </c>
      <c r="B19" s="9" t="s">
        <v>4</v>
      </c>
      <c r="C19" s="9" t="s">
        <v>4</v>
      </c>
      <c r="D19" s="9" t="s">
        <v>4</v>
      </c>
      <c r="E19" s="9" t="s">
        <v>4</v>
      </c>
      <c r="F19" s="9" t="s">
        <v>4</v>
      </c>
      <c r="G19" s="9" t="s">
        <v>4</v>
      </c>
      <c r="H19" s="9" t="s">
        <v>4</v>
      </c>
      <c r="I19" s="9" t="s">
        <v>4</v>
      </c>
      <c r="J19" s="10"/>
    </row>
    <row r="20" spans="1:10" ht="18" x14ac:dyDescent="0.25">
      <c r="A20" s="7" t="s">
        <v>20</v>
      </c>
      <c r="B20" s="9">
        <f t="shared" ref="B20:I20" si="1">(B5*100)/$J5</f>
        <v>3.9473684210526314</v>
      </c>
      <c r="C20" s="9">
        <f t="shared" si="1"/>
        <v>1.3157894736842106</v>
      </c>
      <c r="D20" s="9">
        <f t="shared" si="1"/>
        <v>0</v>
      </c>
      <c r="E20" s="9">
        <f t="shared" si="1"/>
        <v>11.842105263157896</v>
      </c>
      <c r="F20" s="9">
        <f t="shared" si="1"/>
        <v>0</v>
      </c>
      <c r="G20" s="9">
        <f t="shared" si="1"/>
        <v>0</v>
      </c>
      <c r="H20" s="9">
        <f t="shared" si="1"/>
        <v>80.263157894736835</v>
      </c>
      <c r="I20" s="9">
        <f t="shared" si="1"/>
        <v>2.6315789473684212</v>
      </c>
      <c r="J20" s="10"/>
    </row>
    <row r="21" spans="1:10" ht="18" x14ac:dyDescent="0.25">
      <c r="A21" s="7" t="s">
        <v>21</v>
      </c>
      <c r="B21" s="9" t="s">
        <v>4</v>
      </c>
      <c r="C21" s="9" t="s">
        <v>4</v>
      </c>
      <c r="D21" s="9" t="s">
        <v>4</v>
      </c>
      <c r="E21" s="9" t="s">
        <v>4</v>
      </c>
      <c r="F21" s="9" t="s">
        <v>4</v>
      </c>
      <c r="G21" s="9" t="s">
        <v>4</v>
      </c>
      <c r="H21" s="9" t="s">
        <v>4</v>
      </c>
      <c r="I21" s="9" t="s">
        <v>4</v>
      </c>
      <c r="J21" s="10"/>
    </row>
    <row r="22" spans="1:10" ht="18" x14ac:dyDescent="0.25">
      <c r="A22" s="7" t="s">
        <v>22</v>
      </c>
      <c r="B22" s="9">
        <f t="shared" ref="B22:I22" si="2">(B7*100)/$J7</f>
        <v>0.81967213114754101</v>
      </c>
      <c r="C22" s="9">
        <f t="shared" si="2"/>
        <v>1.639344262295082</v>
      </c>
      <c r="D22" s="9">
        <f t="shared" si="2"/>
        <v>0</v>
      </c>
      <c r="E22" s="9">
        <f t="shared" si="2"/>
        <v>10.655737704918034</v>
      </c>
      <c r="F22" s="9">
        <f t="shared" si="2"/>
        <v>2.459016393442623</v>
      </c>
      <c r="G22" s="9">
        <f t="shared" si="2"/>
        <v>0</v>
      </c>
      <c r="H22" s="9">
        <f t="shared" si="2"/>
        <v>81.967213114754102</v>
      </c>
      <c r="I22" s="9">
        <f t="shared" si="2"/>
        <v>2.459016393442623</v>
      </c>
      <c r="J22" s="10"/>
    </row>
    <row r="23" spans="1:10" ht="18" x14ac:dyDescent="0.25">
      <c r="A23" s="7" t="s">
        <v>23</v>
      </c>
      <c r="B23" s="9" t="s">
        <v>4</v>
      </c>
      <c r="C23" s="9" t="s">
        <v>4</v>
      </c>
      <c r="D23" s="9" t="s">
        <v>4</v>
      </c>
      <c r="E23" s="9" t="s">
        <v>4</v>
      </c>
      <c r="F23" s="9" t="s">
        <v>4</v>
      </c>
      <c r="G23" s="9" t="s">
        <v>4</v>
      </c>
      <c r="H23" s="9" t="s">
        <v>4</v>
      </c>
      <c r="I23" s="9" t="s">
        <v>4</v>
      </c>
      <c r="J23" s="10"/>
    </row>
    <row r="24" spans="1:10" ht="18" x14ac:dyDescent="0.25">
      <c r="A24" s="7" t="s">
        <v>24</v>
      </c>
      <c r="B24" s="9">
        <f t="shared" ref="B24:I29" si="3">(B9*100)/$J9</f>
        <v>3.278688524590164</v>
      </c>
      <c r="C24" s="9">
        <f t="shared" si="3"/>
        <v>5.7377049180327866</v>
      </c>
      <c r="D24" s="9">
        <f t="shared" si="3"/>
        <v>5.7377049180327866</v>
      </c>
      <c r="E24" s="9">
        <f t="shared" si="3"/>
        <v>12.295081967213115</v>
      </c>
      <c r="F24" s="9">
        <f t="shared" si="3"/>
        <v>14.754098360655737</v>
      </c>
      <c r="G24" s="9">
        <f t="shared" si="3"/>
        <v>0</v>
      </c>
      <c r="H24" s="9">
        <f t="shared" si="3"/>
        <v>54.098360655737707</v>
      </c>
      <c r="I24" s="9">
        <f t="shared" si="3"/>
        <v>4.0983606557377046</v>
      </c>
      <c r="J24" s="10"/>
    </row>
    <row r="25" spans="1:10" ht="18" x14ac:dyDescent="0.25">
      <c r="A25" s="7" t="s">
        <v>25</v>
      </c>
      <c r="B25" s="9">
        <f t="shared" si="3"/>
        <v>3.8461538461538463</v>
      </c>
      <c r="C25" s="9">
        <f t="shared" si="3"/>
        <v>5.7692307692307692</v>
      </c>
      <c r="D25" s="9">
        <f t="shared" si="3"/>
        <v>3.8461538461538463</v>
      </c>
      <c r="E25" s="9">
        <f t="shared" si="3"/>
        <v>30.76923076923077</v>
      </c>
      <c r="F25" s="9">
        <f t="shared" si="3"/>
        <v>25</v>
      </c>
      <c r="G25" s="9">
        <f t="shared" si="3"/>
        <v>0</v>
      </c>
      <c r="H25" s="9">
        <f t="shared" si="3"/>
        <v>26.923076923076923</v>
      </c>
      <c r="I25" s="9">
        <f t="shared" si="3"/>
        <v>3.8461538461538463</v>
      </c>
      <c r="J25" s="10"/>
    </row>
    <row r="26" spans="1:10" ht="18" x14ac:dyDescent="0.25">
      <c r="A26" s="7" t="s">
        <v>26</v>
      </c>
      <c r="B26" s="9">
        <f t="shared" si="3"/>
        <v>6.913716814159292</v>
      </c>
      <c r="C26" s="9">
        <f t="shared" si="3"/>
        <v>4.9225663716814161</v>
      </c>
      <c r="D26" s="9">
        <f t="shared" si="3"/>
        <v>2.7101769911504423</v>
      </c>
      <c r="E26" s="9">
        <f t="shared" si="3"/>
        <v>17.090707964601769</v>
      </c>
      <c r="F26" s="9">
        <f t="shared" si="3"/>
        <v>58.960176991150441</v>
      </c>
      <c r="G26" s="9">
        <f t="shared" si="3"/>
        <v>0</v>
      </c>
      <c r="H26" s="9">
        <f t="shared" si="3"/>
        <v>7.6880530973451329</v>
      </c>
      <c r="I26" s="9">
        <f t="shared" si="3"/>
        <v>1.7146017699115044</v>
      </c>
      <c r="J26" s="10"/>
    </row>
    <row r="27" spans="1:10" ht="18" x14ac:dyDescent="0.25">
      <c r="A27" s="7" t="s">
        <v>27</v>
      </c>
      <c r="B27" s="9">
        <f t="shared" si="3"/>
        <v>11.320754716981131</v>
      </c>
      <c r="C27" s="9">
        <f t="shared" si="3"/>
        <v>15.09433962264151</v>
      </c>
      <c r="D27" s="9">
        <f t="shared" si="3"/>
        <v>1.8867924528301887</v>
      </c>
      <c r="E27" s="9">
        <f t="shared" si="3"/>
        <v>49.056603773584904</v>
      </c>
      <c r="F27" s="9">
        <f t="shared" si="3"/>
        <v>0</v>
      </c>
      <c r="G27" s="9">
        <f t="shared" si="3"/>
        <v>0</v>
      </c>
      <c r="H27" s="9">
        <f t="shared" si="3"/>
        <v>22.641509433962263</v>
      </c>
      <c r="I27" s="9">
        <f t="shared" si="3"/>
        <v>0</v>
      </c>
      <c r="J27" s="10"/>
    </row>
    <row r="28" spans="1:10" ht="18" x14ac:dyDescent="0.25">
      <c r="A28" s="7" t="s">
        <v>28</v>
      </c>
      <c r="B28" s="9">
        <f t="shared" si="3"/>
        <v>6.8825910931174086</v>
      </c>
      <c r="C28" s="9">
        <f t="shared" si="3"/>
        <v>17.813765182186234</v>
      </c>
      <c r="D28" s="9">
        <f t="shared" si="3"/>
        <v>6.8825910931174086</v>
      </c>
      <c r="E28" s="9">
        <f t="shared" si="3"/>
        <v>6.4777327935222671</v>
      </c>
      <c r="F28" s="9">
        <f t="shared" si="3"/>
        <v>1.6194331983805668</v>
      </c>
      <c r="G28" s="9">
        <f t="shared" si="3"/>
        <v>0.40485829959514169</v>
      </c>
      <c r="H28" s="9">
        <f t="shared" si="3"/>
        <v>53.441295546558706</v>
      </c>
      <c r="I28" s="9">
        <f t="shared" si="3"/>
        <v>6.4777327935222671</v>
      </c>
      <c r="J28" s="10"/>
    </row>
    <row r="29" spans="1:10" ht="18" x14ac:dyDescent="0.25">
      <c r="A29" s="7" t="s">
        <v>29</v>
      </c>
      <c r="B29" s="9">
        <f t="shared" si="3"/>
        <v>6.9313593539703904</v>
      </c>
      <c r="C29" s="9">
        <f t="shared" si="3"/>
        <v>6.5275908479138627</v>
      </c>
      <c r="D29" s="9">
        <f t="shared" si="3"/>
        <v>2.7590847913862717</v>
      </c>
      <c r="E29" s="9">
        <f t="shared" si="3"/>
        <v>17.429340511440106</v>
      </c>
      <c r="F29" s="9">
        <f t="shared" si="3"/>
        <v>41.352624495289369</v>
      </c>
      <c r="G29" s="9">
        <f t="shared" si="3"/>
        <v>6.7294751009421269E-2</v>
      </c>
      <c r="H29" s="9">
        <f t="shared" si="3"/>
        <v>22.611036339165544</v>
      </c>
      <c r="I29" s="9">
        <f t="shared" si="3"/>
        <v>2.3216689098250338</v>
      </c>
      <c r="J29" s="10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6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31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32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33</v>
      </c>
      <c r="B35" s="1"/>
      <c r="C35" s="1"/>
      <c r="D35" s="1"/>
      <c r="E35" s="1"/>
      <c r="F35" s="1"/>
      <c r="G35" s="1"/>
      <c r="H35" s="1"/>
      <c r="I35" s="2"/>
      <c r="J35" s="2"/>
    </row>
    <row r="36" spans="1:10" ht="18" x14ac:dyDescent="0.35">
      <c r="A36" s="2"/>
      <c r="B36" s="1"/>
      <c r="C36" s="1"/>
      <c r="D36" s="1"/>
      <c r="E36" s="1"/>
      <c r="F36" s="1"/>
      <c r="G36" s="1"/>
      <c r="H36" s="1"/>
      <c r="I36" s="2"/>
      <c r="J36" s="2"/>
    </row>
    <row r="37" spans="1:10" ht="18" x14ac:dyDescent="0.35">
      <c r="A37" s="1"/>
      <c r="B37" s="1"/>
      <c r="C37" s="1"/>
      <c r="D37" s="1"/>
      <c r="E37" s="1"/>
      <c r="F37" s="1"/>
      <c r="G37" s="1"/>
      <c r="H37" s="1"/>
      <c r="I37" s="2"/>
      <c r="J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2407-7870-4D93-932C-AABDD3A96387}">
  <dimension ref="A1:K16"/>
  <sheetViews>
    <sheetView workbookViewId="0">
      <selection activeCell="A16" sqref="A16:XFD16"/>
    </sheetView>
  </sheetViews>
  <sheetFormatPr baseColWidth="10" defaultColWidth="9.140625" defaultRowHeight="15" x14ac:dyDescent="0.25"/>
  <cols>
    <col min="1" max="1" width="38.140625" customWidth="1"/>
    <col min="2" max="3" width="27.7109375" bestFit="1" customWidth="1"/>
  </cols>
  <sheetData>
    <row r="1" spans="1:11" s="5" customFormat="1" ht="21.75" x14ac:dyDescent="0.25">
      <c r="A1" s="3" t="s">
        <v>34</v>
      </c>
      <c r="B1"/>
      <c r="C1"/>
      <c r="D1"/>
      <c r="E1" s="2"/>
      <c r="F1" s="2"/>
      <c r="G1" s="2"/>
      <c r="H1" s="2"/>
      <c r="I1" s="2"/>
      <c r="J1" s="2"/>
      <c r="K1" s="2"/>
    </row>
    <row r="2" spans="1:11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6" t="s">
        <v>35</v>
      </c>
      <c r="B3" s="6" t="s">
        <v>36</v>
      </c>
      <c r="C3" s="6" t="s">
        <v>37</v>
      </c>
      <c r="D3" s="2"/>
      <c r="E3" s="2"/>
      <c r="F3" s="2"/>
      <c r="G3" s="2"/>
      <c r="H3" s="2"/>
      <c r="I3" s="2"/>
      <c r="J3" s="2"/>
      <c r="K3" s="2"/>
    </row>
    <row r="4" spans="1:11" ht="18" x14ac:dyDescent="0.25">
      <c r="A4" s="7" t="s">
        <v>38</v>
      </c>
      <c r="B4" s="7">
        <v>17.880800000000001</v>
      </c>
      <c r="C4" s="7">
        <v>15.0999</v>
      </c>
      <c r="D4" s="2"/>
      <c r="E4" s="2"/>
      <c r="F4" s="2"/>
      <c r="G4" s="2"/>
      <c r="H4" s="2"/>
      <c r="I4" s="2"/>
      <c r="J4" s="2"/>
      <c r="K4" s="2"/>
    </row>
    <row r="5" spans="1:11" ht="18" x14ac:dyDescent="0.25">
      <c r="A5" s="7" t="s">
        <v>39</v>
      </c>
      <c r="B5" s="7">
        <v>257.93916999999999</v>
      </c>
      <c r="C5" s="7">
        <v>247.09873999999999</v>
      </c>
      <c r="D5" s="2"/>
      <c r="E5" s="2"/>
      <c r="F5" s="2"/>
      <c r="G5" s="2"/>
      <c r="H5" s="2"/>
      <c r="I5" s="2"/>
      <c r="J5" s="2"/>
      <c r="K5" s="2"/>
    </row>
    <row r="6" spans="1:11" ht="18" x14ac:dyDescent="0.25">
      <c r="A6" s="7" t="s">
        <v>40</v>
      </c>
      <c r="B6" s="7">
        <v>0</v>
      </c>
      <c r="C6" s="7">
        <v>1728.0092400000001</v>
      </c>
      <c r="D6" s="2"/>
      <c r="E6" s="2"/>
      <c r="F6" s="2"/>
      <c r="G6" s="2"/>
      <c r="H6" s="2"/>
      <c r="I6" s="2"/>
      <c r="J6" s="2"/>
      <c r="K6" s="2"/>
    </row>
    <row r="7" spans="1:11" ht="18" x14ac:dyDescent="0.25">
      <c r="A7" s="7" t="s">
        <v>41</v>
      </c>
      <c r="B7" s="7">
        <v>1980.9473700000001</v>
      </c>
      <c r="C7" s="7">
        <v>0</v>
      </c>
      <c r="D7" s="2"/>
      <c r="E7" s="2"/>
      <c r="F7" s="2"/>
      <c r="G7" s="2"/>
      <c r="H7" s="2"/>
      <c r="I7" s="2"/>
      <c r="J7" s="2"/>
      <c r="K7" s="2"/>
    </row>
    <row r="8" spans="1:11" ht="18" x14ac:dyDescent="0.25">
      <c r="A8" s="7" t="s">
        <v>42</v>
      </c>
      <c r="B8" s="7">
        <v>87.571660000000008</v>
      </c>
      <c r="C8" s="7">
        <v>0</v>
      </c>
      <c r="D8" s="2"/>
      <c r="E8" s="2"/>
      <c r="F8" s="2"/>
      <c r="G8" s="2"/>
      <c r="H8" s="2"/>
      <c r="I8" s="2"/>
      <c r="J8" s="2"/>
      <c r="K8" s="2"/>
    </row>
    <row r="9" spans="1:11" ht="18" x14ac:dyDescent="0.25">
      <c r="A9" s="7" t="s">
        <v>43</v>
      </c>
      <c r="B9" s="7">
        <v>8.0355299999999996</v>
      </c>
      <c r="C9" s="7">
        <v>0</v>
      </c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8" x14ac:dyDescent="0.35">
      <c r="A12" s="2" t="s">
        <v>6</v>
      </c>
      <c r="B12" s="1"/>
      <c r="C12" s="1"/>
      <c r="D12" s="2"/>
      <c r="E12" s="2"/>
      <c r="F12" s="2"/>
      <c r="G12" s="2"/>
      <c r="H12" s="2"/>
      <c r="I12" s="2"/>
      <c r="J12" s="2"/>
      <c r="K12" s="2"/>
    </row>
    <row r="13" spans="1:11" ht="18" x14ac:dyDescent="0.35">
      <c r="A13" s="2" t="s">
        <v>44</v>
      </c>
      <c r="B13" s="1"/>
      <c r="C13" s="1"/>
      <c r="D13" s="2"/>
      <c r="E13" s="2"/>
      <c r="F13" s="2"/>
      <c r="G13" s="2"/>
      <c r="H13" s="2"/>
      <c r="I13" s="2"/>
      <c r="J13" s="2"/>
      <c r="K13" s="2"/>
    </row>
    <row r="14" spans="1:11" ht="18" x14ac:dyDescent="0.35">
      <c r="A14" s="2" t="s">
        <v>7</v>
      </c>
      <c r="B14" s="1"/>
      <c r="C14" s="1"/>
      <c r="D14" s="2"/>
      <c r="E14" s="2"/>
      <c r="F14" s="2"/>
      <c r="G14" s="2"/>
      <c r="H14" s="2"/>
      <c r="I14" s="2"/>
      <c r="J14" s="2"/>
      <c r="K14" s="2"/>
    </row>
    <row r="15" spans="1:11" ht="18" x14ac:dyDescent="0.35">
      <c r="A15" s="2" t="s">
        <v>45</v>
      </c>
      <c r="B15" s="1"/>
      <c r="C15" s="1"/>
      <c r="D15" s="2"/>
      <c r="E15" s="2"/>
      <c r="F15" s="2"/>
      <c r="G15" s="2"/>
      <c r="H15" s="2"/>
      <c r="I15" s="2"/>
      <c r="J15" s="2"/>
      <c r="K15" s="2"/>
    </row>
    <row r="16" spans="1:11" ht="18" x14ac:dyDescent="0.35">
      <c r="A16" s="1"/>
      <c r="B16" s="1"/>
      <c r="C16" s="1"/>
      <c r="D16" s="2"/>
      <c r="E16" s="2"/>
      <c r="F16" s="2"/>
      <c r="G16" s="2"/>
      <c r="H16" s="2"/>
      <c r="I16" s="2"/>
      <c r="J16" s="2"/>
      <c r="K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66D7-719B-46A3-B429-5C7762AE511F}">
  <dimension ref="A1:K112"/>
  <sheetViews>
    <sheetView topLeftCell="A84" workbookViewId="0">
      <selection activeCell="A109" sqref="A109:XFD109"/>
    </sheetView>
  </sheetViews>
  <sheetFormatPr baseColWidth="10" defaultColWidth="9.140625" defaultRowHeight="15" x14ac:dyDescent="0.25"/>
  <cols>
    <col min="1" max="1" width="35.5703125" customWidth="1"/>
    <col min="2" max="2" width="29" bestFit="1" customWidth="1"/>
    <col min="3" max="4" width="27.7109375" bestFit="1" customWidth="1"/>
  </cols>
  <sheetData>
    <row r="1" spans="1:11" s="5" customFormat="1" ht="21.75" x14ac:dyDescent="0.25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6" t="s">
        <v>47</v>
      </c>
      <c r="B3" s="6" t="s">
        <v>48</v>
      </c>
      <c r="C3" s="6" t="s">
        <v>36</v>
      </c>
      <c r="D3" s="6" t="s">
        <v>37</v>
      </c>
      <c r="E3" s="2"/>
      <c r="F3" s="2"/>
      <c r="G3" s="2"/>
      <c r="H3" s="2"/>
      <c r="I3" s="2"/>
      <c r="J3" s="2"/>
      <c r="K3" s="2"/>
    </row>
    <row r="4" spans="1:11" ht="18" x14ac:dyDescent="0.25">
      <c r="A4" s="7" t="s">
        <v>28</v>
      </c>
      <c r="B4" s="9" t="s">
        <v>49</v>
      </c>
      <c r="C4" s="7">
        <v>0.1114378125</v>
      </c>
      <c r="D4" s="7">
        <v>0.103796875</v>
      </c>
      <c r="E4" s="2"/>
      <c r="F4" s="2"/>
      <c r="G4" s="2"/>
      <c r="H4" s="2"/>
      <c r="I4" s="2"/>
      <c r="J4" s="2"/>
      <c r="K4" s="2"/>
    </row>
    <row r="5" spans="1:11" ht="18" x14ac:dyDescent="0.25">
      <c r="A5" s="7" t="s">
        <v>28</v>
      </c>
      <c r="B5" s="9" t="s">
        <v>50</v>
      </c>
      <c r="C5" s="7">
        <v>0.70944425781250009</v>
      </c>
      <c r="D5" s="7">
        <v>0.97337960937500001</v>
      </c>
      <c r="E5" s="2"/>
      <c r="F5" s="2"/>
      <c r="G5" s="2"/>
      <c r="H5" s="2"/>
      <c r="I5" s="2"/>
      <c r="J5" s="2"/>
      <c r="K5" s="2"/>
    </row>
    <row r="6" spans="1:11" ht="18" x14ac:dyDescent="0.25">
      <c r="A6" s="7" t="s">
        <v>28</v>
      </c>
      <c r="B6" s="9" t="s">
        <v>5</v>
      </c>
      <c r="C6" s="7">
        <v>2.5503336328124999</v>
      </c>
      <c r="D6" s="7">
        <v>4.3483366796874998</v>
      </c>
      <c r="E6" s="2"/>
      <c r="F6" s="2"/>
      <c r="G6" s="2"/>
      <c r="H6" s="2"/>
      <c r="I6" s="2"/>
      <c r="J6" s="2"/>
      <c r="K6" s="2"/>
    </row>
    <row r="7" spans="1:11" ht="18" x14ac:dyDescent="0.25">
      <c r="A7" s="7" t="s">
        <v>28</v>
      </c>
      <c r="B7" s="9" t="s">
        <v>51</v>
      </c>
      <c r="C7" s="7">
        <v>1.4417632812500001</v>
      </c>
      <c r="D7" s="7">
        <v>0.78218191406250004</v>
      </c>
      <c r="E7" s="2"/>
      <c r="F7" s="2"/>
      <c r="G7" s="2"/>
      <c r="H7" s="2"/>
      <c r="I7" s="2"/>
      <c r="J7" s="2"/>
      <c r="K7" s="2"/>
    </row>
    <row r="8" spans="1:11" ht="18" x14ac:dyDescent="0.25">
      <c r="A8" s="7" t="s">
        <v>28</v>
      </c>
      <c r="B8" s="9" t="s">
        <v>3</v>
      </c>
      <c r="C8" s="7">
        <v>5.2621406250000002E-2</v>
      </c>
      <c r="D8" s="7">
        <v>4.7596796874999993E-2</v>
      </c>
      <c r="E8" s="2"/>
      <c r="F8" s="2"/>
      <c r="G8" s="2"/>
      <c r="H8" s="2"/>
      <c r="I8" s="2"/>
      <c r="J8" s="2"/>
      <c r="K8" s="2"/>
    </row>
    <row r="9" spans="1:11" ht="18" x14ac:dyDescent="0.25">
      <c r="A9" s="7" t="s">
        <v>28</v>
      </c>
      <c r="B9" s="9" t="s">
        <v>0</v>
      </c>
      <c r="C9" s="7">
        <v>17.804688710937501</v>
      </c>
      <c r="D9" s="7">
        <v>18.746410820312501</v>
      </c>
      <c r="E9" s="2"/>
      <c r="F9" s="2"/>
      <c r="G9" s="2"/>
      <c r="H9" s="2"/>
      <c r="I9" s="2"/>
      <c r="J9" s="2"/>
      <c r="K9" s="2"/>
    </row>
    <row r="10" spans="1:11" ht="18" x14ac:dyDescent="0.25">
      <c r="A10" s="7" t="s">
        <v>28</v>
      </c>
      <c r="B10" s="9" t="s">
        <v>52</v>
      </c>
      <c r="C10" s="7">
        <v>9.5632421874999998E-2</v>
      </c>
      <c r="D10" s="7">
        <v>0.1047421875</v>
      </c>
      <c r="E10" s="2"/>
      <c r="F10" s="2"/>
      <c r="G10" s="2"/>
      <c r="H10" s="2"/>
      <c r="I10" s="2"/>
      <c r="J10" s="2"/>
      <c r="K10" s="2"/>
    </row>
    <row r="11" spans="1:11" ht="18" x14ac:dyDescent="0.25">
      <c r="A11" s="7" t="s">
        <v>28</v>
      </c>
      <c r="B11" s="9" t="s">
        <v>2</v>
      </c>
      <c r="C11" s="7">
        <v>2.1188387890625</v>
      </c>
      <c r="D11" s="7">
        <v>2.1404797656249999</v>
      </c>
      <c r="E11" s="2"/>
      <c r="F11" s="2"/>
      <c r="G11" s="2"/>
      <c r="H11" s="2"/>
      <c r="I11" s="2"/>
      <c r="J11" s="2"/>
      <c r="K11" s="2"/>
    </row>
    <row r="12" spans="1:11" ht="18" x14ac:dyDescent="0.25">
      <c r="A12" s="7" t="s">
        <v>28</v>
      </c>
      <c r="B12" s="9" t="s">
        <v>1</v>
      </c>
      <c r="C12" s="7">
        <v>12.1976759765625</v>
      </c>
      <c r="D12" s="7">
        <v>9.7818553124999994</v>
      </c>
      <c r="E12" s="2"/>
      <c r="F12" s="2"/>
      <c r="G12" s="2"/>
      <c r="H12" s="2"/>
      <c r="I12" s="2"/>
      <c r="J12" s="2"/>
      <c r="K12" s="2"/>
    </row>
    <row r="13" spans="1:11" ht="18" x14ac:dyDescent="0.25">
      <c r="A13" s="7" t="s">
        <v>53</v>
      </c>
      <c r="B13" s="9" t="s">
        <v>49</v>
      </c>
      <c r="C13" s="7">
        <v>0.1233562745098039</v>
      </c>
      <c r="D13" s="7">
        <v>0.11715705882352941</v>
      </c>
      <c r="E13" s="2"/>
      <c r="F13" s="2"/>
      <c r="G13" s="2"/>
      <c r="H13" s="2"/>
      <c r="I13" s="2"/>
      <c r="J13" s="2"/>
      <c r="K13" s="2"/>
    </row>
    <row r="14" spans="1:11" ht="18" x14ac:dyDescent="0.25">
      <c r="A14" s="7" t="s">
        <v>53</v>
      </c>
      <c r="B14" s="9" t="s">
        <v>50</v>
      </c>
      <c r="C14" s="7">
        <v>1.13756862745098E-2</v>
      </c>
      <c r="D14" s="7">
        <v>0.70197392156862748</v>
      </c>
      <c r="E14" s="2"/>
      <c r="F14" s="2"/>
      <c r="G14" s="2"/>
      <c r="H14" s="2"/>
      <c r="I14" s="2"/>
      <c r="J14" s="2"/>
      <c r="K14" s="2"/>
    </row>
    <row r="15" spans="1:11" ht="18" x14ac:dyDescent="0.25">
      <c r="A15" s="7" t="s">
        <v>53</v>
      </c>
      <c r="B15" s="9" t="s">
        <v>5</v>
      </c>
      <c r="C15" s="7">
        <v>0</v>
      </c>
      <c r="D15" s="7">
        <v>0</v>
      </c>
      <c r="E15" s="2"/>
      <c r="F15" s="2"/>
      <c r="G15" s="2"/>
      <c r="H15" s="2"/>
      <c r="I15" s="2"/>
      <c r="J15" s="2"/>
      <c r="K15" s="2"/>
    </row>
    <row r="16" spans="1:11" ht="18" x14ac:dyDescent="0.25">
      <c r="A16" s="7" t="s">
        <v>53</v>
      </c>
      <c r="B16" s="9" t="s">
        <v>51</v>
      </c>
      <c r="C16" s="7">
        <v>2.1633431372549019</v>
      </c>
      <c r="D16" s="7">
        <v>2.1633082352941182</v>
      </c>
      <c r="E16" s="2"/>
      <c r="F16" s="2"/>
      <c r="G16" s="2"/>
      <c r="H16" s="2"/>
      <c r="I16" s="2"/>
      <c r="J16" s="2"/>
      <c r="K16" s="2"/>
    </row>
    <row r="17" spans="1:11" ht="18" x14ac:dyDescent="0.25">
      <c r="A17" s="7" t="s">
        <v>53</v>
      </c>
      <c r="B17" s="9" t="s">
        <v>3</v>
      </c>
      <c r="C17" s="7">
        <v>0</v>
      </c>
      <c r="D17" s="7">
        <v>0</v>
      </c>
      <c r="E17" s="2"/>
      <c r="F17" s="2"/>
      <c r="G17" s="2"/>
      <c r="H17" s="2"/>
      <c r="I17" s="2"/>
      <c r="J17" s="2"/>
      <c r="K17" s="2"/>
    </row>
    <row r="18" spans="1:11" ht="18" x14ac:dyDescent="0.25">
      <c r="A18" s="7" t="s">
        <v>53</v>
      </c>
      <c r="B18" s="9" t="s">
        <v>0</v>
      </c>
      <c r="C18" s="7">
        <v>3.2626680392156859</v>
      </c>
      <c r="D18" s="7">
        <v>3.5627005882352938</v>
      </c>
      <c r="E18" s="2"/>
      <c r="F18" s="2"/>
      <c r="G18" s="2"/>
      <c r="H18" s="2"/>
      <c r="I18" s="2"/>
      <c r="J18" s="2"/>
      <c r="K18" s="2"/>
    </row>
    <row r="19" spans="1:11" ht="18" x14ac:dyDescent="0.25">
      <c r="A19" s="7" t="s">
        <v>53</v>
      </c>
      <c r="B19" s="9" t="s">
        <v>52</v>
      </c>
      <c r="C19" s="7">
        <v>0.2066170588235294</v>
      </c>
      <c r="D19" s="7">
        <v>1.2267843137254899</v>
      </c>
      <c r="E19" s="2"/>
      <c r="F19" s="2"/>
      <c r="G19" s="2"/>
      <c r="H19" s="2"/>
      <c r="I19" s="2"/>
      <c r="J19" s="2"/>
      <c r="K19" s="2"/>
    </row>
    <row r="20" spans="1:11" ht="18" x14ac:dyDescent="0.25">
      <c r="A20" s="7" t="s">
        <v>53</v>
      </c>
      <c r="B20" s="9" t="s">
        <v>2</v>
      </c>
      <c r="C20" s="7">
        <v>0.92724078431372547</v>
      </c>
      <c r="D20" s="7">
        <v>1.0062209803921569</v>
      </c>
      <c r="E20" s="2"/>
      <c r="F20" s="2"/>
      <c r="G20" s="2"/>
      <c r="H20" s="2"/>
      <c r="I20" s="2"/>
      <c r="J20" s="2"/>
      <c r="K20" s="2"/>
    </row>
    <row r="21" spans="1:11" ht="18" x14ac:dyDescent="0.25">
      <c r="A21" s="7" t="s">
        <v>53</v>
      </c>
      <c r="B21" s="9" t="s">
        <v>1</v>
      </c>
      <c r="C21" s="7">
        <v>2.273399607843138</v>
      </c>
      <c r="D21" s="7">
        <v>2.2660441176470592</v>
      </c>
      <c r="E21" s="2"/>
      <c r="F21" s="2"/>
      <c r="G21" s="2"/>
      <c r="H21" s="2"/>
      <c r="I21" s="2"/>
      <c r="J21" s="2"/>
      <c r="K21" s="2"/>
    </row>
    <row r="22" spans="1:11" ht="18" x14ac:dyDescent="0.25">
      <c r="A22" s="7" t="s">
        <v>26</v>
      </c>
      <c r="B22" s="9" t="s">
        <v>49</v>
      </c>
      <c r="C22" s="7">
        <v>0.2291603433001107</v>
      </c>
      <c r="D22" s="7">
        <v>0.199607015503876</v>
      </c>
      <c r="E22" s="2"/>
      <c r="F22" s="2"/>
      <c r="G22" s="2"/>
      <c r="H22" s="2"/>
      <c r="I22" s="2"/>
      <c r="J22" s="2"/>
      <c r="K22" s="2"/>
    </row>
    <row r="23" spans="1:11" ht="18" x14ac:dyDescent="0.25">
      <c r="A23" s="7" t="s">
        <v>26</v>
      </c>
      <c r="B23" s="9" t="s">
        <v>50</v>
      </c>
      <c r="C23" s="7">
        <v>7.5278621262458476E-2</v>
      </c>
      <c r="D23" s="7">
        <v>7.9975509413067553E-2</v>
      </c>
      <c r="E23" s="2"/>
      <c r="F23" s="2"/>
      <c r="G23" s="2"/>
      <c r="H23" s="2"/>
      <c r="I23" s="2"/>
      <c r="J23" s="2"/>
      <c r="K23" s="2"/>
    </row>
    <row r="24" spans="1:11" ht="18" x14ac:dyDescent="0.25">
      <c r="A24" s="7" t="s">
        <v>26</v>
      </c>
      <c r="B24" s="9" t="s">
        <v>5</v>
      </c>
      <c r="C24" s="7">
        <v>4.0416409745293471</v>
      </c>
      <c r="D24" s="7">
        <v>5.1796155260243628</v>
      </c>
      <c r="E24" s="2"/>
      <c r="F24" s="2"/>
      <c r="G24" s="2"/>
      <c r="H24" s="2"/>
      <c r="I24" s="2"/>
      <c r="J24" s="2"/>
      <c r="K24" s="2"/>
    </row>
    <row r="25" spans="1:11" ht="18" x14ac:dyDescent="0.25">
      <c r="A25" s="7" t="s">
        <v>26</v>
      </c>
      <c r="B25" s="9" t="s">
        <v>51</v>
      </c>
      <c r="C25" s="7">
        <v>2.6794048504983392</v>
      </c>
      <c r="D25" s="7">
        <v>2.5281086378737538</v>
      </c>
      <c r="E25" s="2"/>
      <c r="F25" s="2"/>
      <c r="G25" s="2"/>
      <c r="H25" s="2"/>
      <c r="I25" s="2"/>
      <c r="J25" s="2"/>
      <c r="K25" s="2"/>
    </row>
    <row r="26" spans="1:11" ht="18" x14ac:dyDescent="0.25">
      <c r="A26" s="7" t="s">
        <v>26</v>
      </c>
      <c r="B26" s="9" t="s">
        <v>3</v>
      </c>
      <c r="C26" s="7">
        <v>3.2044396456256917E-2</v>
      </c>
      <c r="D26" s="7">
        <v>2.9708599114064229E-2</v>
      </c>
      <c r="E26" s="2"/>
      <c r="F26" s="2"/>
      <c r="G26" s="2"/>
      <c r="H26" s="2"/>
      <c r="I26" s="2"/>
      <c r="J26" s="2"/>
      <c r="K26" s="2"/>
    </row>
    <row r="27" spans="1:11" ht="18" x14ac:dyDescent="0.25">
      <c r="A27" s="7" t="s">
        <v>26</v>
      </c>
      <c r="B27" s="9" t="s">
        <v>0</v>
      </c>
      <c r="C27" s="7">
        <v>1.1238658471760801</v>
      </c>
      <c r="D27" s="7">
        <v>1.302221871539313</v>
      </c>
      <c r="E27" s="2"/>
      <c r="F27" s="2"/>
      <c r="G27" s="2"/>
      <c r="H27" s="2"/>
      <c r="I27" s="2"/>
      <c r="J27" s="2"/>
      <c r="K27" s="2"/>
    </row>
    <row r="28" spans="1:11" ht="18" x14ac:dyDescent="0.25">
      <c r="A28" s="7" t="s">
        <v>26</v>
      </c>
      <c r="B28" s="9" t="s">
        <v>52</v>
      </c>
      <c r="C28" s="7">
        <v>5.1722297895902547E-2</v>
      </c>
      <c r="D28" s="7">
        <v>0.19291971207087491</v>
      </c>
      <c r="E28" s="2"/>
      <c r="F28" s="2"/>
      <c r="G28" s="2"/>
      <c r="H28" s="2"/>
      <c r="I28" s="2"/>
      <c r="J28" s="2"/>
      <c r="K28" s="2"/>
    </row>
    <row r="29" spans="1:11" ht="18" x14ac:dyDescent="0.25">
      <c r="A29" s="7" t="s">
        <v>26</v>
      </c>
      <c r="B29" s="9" t="s">
        <v>2</v>
      </c>
      <c r="C29" s="7">
        <v>0.41286462901439641</v>
      </c>
      <c r="D29" s="7">
        <v>1.295886245847176</v>
      </c>
      <c r="E29" s="2"/>
      <c r="F29" s="2"/>
      <c r="G29" s="2"/>
      <c r="H29" s="2"/>
      <c r="I29" s="2"/>
      <c r="J29" s="2"/>
      <c r="K29" s="2"/>
    </row>
    <row r="30" spans="1:11" ht="18" x14ac:dyDescent="0.25">
      <c r="A30" s="7" t="s">
        <v>26</v>
      </c>
      <c r="B30" s="9" t="s">
        <v>1</v>
      </c>
      <c r="C30" s="7">
        <v>0.77149769656699896</v>
      </c>
      <c r="D30" s="7">
        <v>2.3255632336655601</v>
      </c>
      <c r="E30" s="2"/>
      <c r="F30" s="2"/>
      <c r="G30" s="2"/>
      <c r="H30" s="2"/>
      <c r="I30" s="2"/>
      <c r="J30" s="2"/>
      <c r="K30" s="2"/>
    </row>
    <row r="31" spans="1:11" ht="18" x14ac:dyDescent="0.25">
      <c r="A31" s="7" t="s">
        <v>25</v>
      </c>
      <c r="B31" s="9" t="s">
        <v>49</v>
      </c>
      <c r="C31" s="7">
        <v>0.50436944444444443</v>
      </c>
      <c r="D31" s="7">
        <v>0.40071240740740738</v>
      </c>
      <c r="E31" s="2"/>
      <c r="F31" s="2"/>
      <c r="G31" s="2"/>
      <c r="H31" s="2"/>
      <c r="I31" s="2"/>
      <c r="J31" s="2"/>
      <c r="K31" s="2"/>
    </row>
    <row r="32" spans="1:11" ht="18" x14ac:dyDescent="0.25">
      <c r="A32" s="7" t="s">
        <v>25</v>
      </c>
      <c r="B32" s="9" t="s">
        <v>50</v>
      </c>
      <c r="C32" s="7">
        <v>11.3982912962963</v>
      </c>
      <c r="D32" s="7">
        <v>11.00293962962963</v>
      </c>
      <c r="E32" s="2"/>
      <c r="F32" s="2"/>
      <c r="G32" s="2"/>
      <c r="H32" s="2"/>
      <c r="I32" s="2"/>
      <c r="J32" s="2"/>
      <c r="K32" s="2"/>
    </row>
    <row r="33" spans="1:11" ht="18" x14ac:dyDescent="0.25">
      <c r="A33" s="7" t="s">
        <v>25</v>
      </c>
      <c r="B33" s="9" t="s">
        <v>5</v>
      </c>
      <c r="C33" s="7">
        <v>1.928226666666667</v>
      </c>
      <c r="D33" s="7">
        <v>5.7458418518518517</v>
      </c>
      <c r="E33" s="2"/>
      <c r="F33" s="2"/>
      <c r="G33" s="2"/>
      <c r="H33" s="2"/>
      <c r="I33" s="2"/>
      <c r="J33" s="2"/>
      <c r="K33" s="2"/>
    </row>
    <row r="34" spans="1:11" ht="18" x14ac:dyDescent="0.25">
      <c r="A34" s="7" t="s">
        <v>25</v>
      </c>
      <c r="B34" s="9" t="s">
        <v>51</v>
      </c>
      <c r="C34" s="7">
        <v>4.2611824074074072</v>
      </c>
      <c r="D34" s="7">
        <v>3.4004279629629628</v>
      </c>
      <c r="E34" s="2"/>
      <c r="F34" s="2"/>
      <c r="G34" s="2"/>
      <c r="H34" s="2"/>
      <c r="I34" s="2"/>
      <c r="J34" s="2"/>
      <c r="K34" s="2"/>
    </row>
    <row r="35" spans="1:11" ht="18" x14ac:dyDescent="0.25">
      <c r="A35" s="7" t="s">
        <v>25</v>
      </c>
      <c r="B35" s="9" t="s">
        <v>3</v>
      </c>
      <c r="C35" s="7">
        <v>0</v>
      </c>
      <c r="D35" s="7">
        <v>0</v>
      </c>
      <c r="E35" s="2"/>
      <c r="F35" s="2"/>
      <c r="G35" s="2"/>
      <c r="H35" s="2"/>
      <c r="I35" s="2"/>
      <c r="J35" s="2"/>
      <c r="K35" s="2"/>
    </row>
    <row r="36" spans="1:11" ht="18" x14ac:dyDescent="0.25">
      <c r="A36" s="7" t="s">
        <v>25</v>
      </c>
      <c r="B36" s="9" t="s">
        <v>0</v>
      </c>
      <c r="C36" s="7">
        <v>12.990878333333329</v>
      </c>
      <c r="D36" s="7">
        <v>13.905324444444441</v>
      </c>
      <c r="E36" s="2"/>
      <c r="F36" s="2"/>
      <c r="G36" s="2"/>
      <c r="H36" s="2"/>
      <c r="I36" s="2"/>
      <c r="J36" s="2"/>
      <c r="K36" s="2"/>
    </row>
    <row r="37" spans="1:11" ht="18" x14ac:dyDescent="0.25">
      <c r="A37" s="7" t="s">
        <v>25</v>
      </c>
      <c r="B37" s="9" t="s">
        <v>52</v>
      </c>
      <c r="C37" s="7">
        <v>0.17116166666666671</v>
      </c>
      <c r="D37" s="7">
        <v>0.24827777777777779</v>
      </c>
      <c r="E37" s="2"/>
      <c r="F37" s="2"/>
      <c r="G37" s="2"/>
      <c r="H37" s="2"/>
      <c r="I37" s="2"/>
      <c r="J37" s="2"/>
      <c r="K37" s="2"/>
    </row>
    <row r="38" spans="1:11" ht="18" x14ac:dyDescent="0.25">
      <c r="A38" s="7" t="s">
        <v>25</v>
      </c>
      <c r="B38" s="9" t="s">
        <v>2</v>
      </c>
      <c r="C38" s="7">
        <v>1.674830925925926</v>
      </c>
      <c r="D38" s="7">
        <v>1.8892346296296301</v>
      </c>
      <c r="E38" s="2"/>
      <c r="F38" s="2"/>
      <c r="G38" s="2"/>
      <c r="H38" s="2"/>
      <c r="I38" s="2"/>
      <c r="J38" s="2"/>
      <c r="K38" s="2"/>
    </row>
    <row r="39" spans="1:11" ht="18" x14ac:dyDescent="0.25">
      <c r="A39" s="7" t="s">
        <v>25</v>
      </c>
      <c r="B39" s="9" t="s">
        <v>1</v>
      </c>
      <c r="C39" s="7">
        <v>8.9890401851851855</v>
      </c>
      <c r="D39" s="7">
        <v>4.3196670370370356</v>
      </c>
      <c r="E39" s="2"/>
      <c r="F39" s="2"/>
      <c r="G39" s="2"/>
      <c r="H39" s="2"/>
      <c r="I39" s="2"/>
      <c r="J39" s="2"/>
      <c r="K39" s="2"/>
    </row>
    <row r="40" spans="1:11" ht="18" x14ac:dyDescent="0.25">
      <c r="A40" s="7" t="s">
        <v>23</v>
      </c>
      <c r="B40" s="9" t="s">
        <v>49</v>
      </c>
      <c r="C40" s="7">
        <v>0</v>
      </c>
      <c r="D40" s="7">
        <v>0</v>
      </c>
      <c r="E40" s="2"/>
      <c r="F40" s="2"/>
      <c r="G40" s="2"/>
      <c r="H40" s="2"/>
      <c r="I40" s="2"/>
      <c r="J40" s="2"/>
      <c r="K40" s="2"/>
    </row>
    <row r="41" spans="1:11" ht="18" x14ac:dyDescent="0.25">
      <c r="A41" s="7" t="s">
        <v>23</v>
      </c>
      <c r="B41" s="9" t="s">
        <v>50</v>
      </c>
      <c r="C41" s="7">
        <v>0</v>
      </c>
      <c r="D41" s="7">
        <v>0</v>
      </c>
      <c r="E41" s="2"/>
      <c r="F41" s="2"/>
      <c r="G41" s="2"/>
      <c r="H41" s="2"/>
      <c r="I41" s="2"/>
      <c r="J41" s="2"/>
      <c r="K41" s="2"/>
    </row>
    <row r="42" spans="1:11" ht="18" x14ac:dyDescent="0.25">
      <c r="A42" s="7" t="s">
        <v>23</v>
      </c>
      <c r="B42" s="9" t="s">
        <v>5</v>
      </c>
      <c r="C42" s="7">
        <v>0</v>
      </c>
      <c r="D42" s="7">
        <v>0</v>
      </c>
      <c r="E42" s="2"/>
      <c r="F42" s="2"/>
      <c r="G42" s="2"/>
      <c r="H42" s="2"/>
      <c r="I42" s="2"/>
      <c r="J42" s="2"/>
      <c r="K42" s="2"/>
    </row>
    <row r="43" spans="1:11" ht="18" x14ac:dyDescent="0.25">
      <c r="A43" s="7" t="s">
        <v>23</v>
      </c>
      <c r="B43" s="9" t="s">
        <v>51</v>
      </c>
      <c r="C43" s="7">
        <v>0</v>
      </c>
      <c r="D43" s="7">
        <v>0</v>
      </c>
      <c r="E43" s="2"/>
      <c r="F43" s="2"/>
      <c r="G43" s="2"/>
      <c r="H43" s="2"/>
      <c r="I43" s="2"/>
      <c r="J43" s="2"/>
      <c r="K43" s="2"/>
    </row>
    <row r="44" spans="1:11" ht="18" x14ac:dyDescent="0.25">
      <c r="A44" s="7" t="s">
        <v>23</v>
      </c>
      <c r="B44" s="9" t="s">
        <v>3</v>
      </c>
      <c r="C44" s="7">
        <v>0</v>
      </c>
      <c r="D44" s="7">
        <v>0</v>
      </c>
      <c r="E44" s="2"/>
      <c r="F44" s="2"/>
      <c r="G44" s="2"/>
      <c r="H44" s="2"/>
      <c r="I44" s="2"/>
      <c r="J44" s="2"/>
      <c r="K44" s="2"/>
    </row>
    <row r="45" spans="1:11" ht="18" x14ac:dyDescent="0.25">
      <c r="A45" s="7" t="s">
        <v>23</v>
      </c>
      <c r="B45" s="9" t="s">
        <v>0</v>
      </c>
      <c r="C45" s="7">
        <v>0</v>
      </c>
      <c r="D45" s="7">
        <v>0</v>
      </c>
      <c r="E45" s="2"/>
      <c r="F45" s="2"/>
      <c r="G45" s="2"/>
      <c r="H45" s="2"/>
      <c r="I45" s="2"/>
      <c r="J45" s="2"/>
      <c r="K45" s="2"/>
    </row>
    <row r="46" spans="1:11" ht="18" x14ac:dyDescent="0.25">
      <c r="A46" s="7" t="s">
        <v>23</v>
      </c>
      <c r="B46" s="9" t="s">
        <v>52</v>
      </c>
      <c r="C46" s="7">
        <v>0</v>
      </c>
      <c r="D46" s="7">
        <v>0</v>
      </c>
      <c r="E46" s="2"/>
      <c r="F46" s="2"/>
      <c r="G46" s="2"/>
      <c r="H46" s="2"/>
      <c r="I46" s="2"/>
      <c r="J46" s="2"/>
      <c r="K46" s="2"/>
    </row>
    <row r="47" spans="1:11" ht="18" x14ac:dyDescent="0.25">
      <c r="A47" s="7" t="s">
        <v>23</v>
      </c>
      <c r="B47" s="9" t="s">
        <v>2</v>
      </c>
      <c r="C47" s="7">
        <v>0</v>
      </c>
      <c r="D47" s="7">
        <v>0</v>
      </c>
      <c r="E47" s="2"/>
      <c r="F47" s="2"/>
      <c r="G47" s="2"/>
      <c r="H47" s="2"/>
      <c r="I47" s="2"/>
      <c r="J47" s="2"/>
      <c r="K47" s="2"/>
    </row>
    <row r="48" spans="1:11" ht="18" x14ac:dyDescent="0.25">
      <c r="A48" s="7" t="s">
        <v>23</v>
      </c>
      <c r="B48" s="9" t="s">
        <v>1</v>
      </c>
      <c r="C48" s="7">
        <v>0</v>
      </c>
      <c r="D48" s="7">
        <v>0</v>
      </c>
      <c r="E48" s="2"/>
      <c r="F48" s="2"/>
      <c r="G48" s="2"/>
      <c r="H48" s="2"/>
      <c r="I48" s="2"/>
      <c r="J48" s="2"/>
      <c r="K48" s="2"/>
    </row>
    <row r="49" spans="1:11" ht="18" x14ac:dyDescent="0.25">
      <c r="A49" s="7" t="s">
        <v>22</v>
      </c>
      <c r="B49" s="9" t="s">
        <v>49</v>
      </c>
      <c r="C49" s="7">
        <v>6.7264356557377054</v>
      </c>
      <c r="D49" s="7">
        <v>5.4052516393442618</v>
      </c>
      <c r="E49" s="2"/>
      <c r="F49" s="2"/>
      <c r="G49" s="2"/>
      <c r="H49" s="2"/>
      <c r="I49" s="2"/>
      <c r="J49" s="2"/>
      <c r="K49" s="2"/>
    </row>
    <row r="50" spans="1:11" ht="18" x14ac:dyDescent="0.25">
      <c r="A50" s="7" t="s">
        <v>22</v>
      </c>
      <c r="B50" s="9" t="s">
        <v>50</v>
      </c>
      <c r="C50" s="7">
        <v>9.9097868852459012E-2</v>
      </c>
      <c r="D50" s="7">
        <v>0.1516531147540984</v>
      </c>
      <c r="E50" s="2"/>
      <c r="F50" s="2"/>
      <c r="G50" s="2"/>
      <c r="H50" s="2"/>
      <c r="I50" s="2"/>
      <c r="J50" s="2"/>
      <c r="K50" s="2"/>
    </row>
    <row r="51" spans="1:11" ht="18" x14ac:dyDescent="0.25">
      <c r="A51" s="7" t="s">
        <v>22</v>
      </c>
      <c r="B51" s="9" t="s">
        <v>5</v>
      </c>
      <c r="C51" s="7">
        <v>1.494401639344262E-2</v>
      </c>
      <c r="D51" s="7">
        <v>0.2029911475409836</v>
      </c>
      <c r="E51" s="2"/>
      <c r="F51" s="2"/>
      <c r="G51" s="2"/>
      <c r="H51" s="2"/>
      <c r="I51" s="2"/>
      <c r="J51" s="2"/>
      <c r="K51" s="2"/>
    </row>
    <row r="52" spans="1:11" ht="18" x14ac:dyDescent="0.25">
      <c r="A52" s="7" t="s">
        <v>22</v>
      </c>
      <c r="B52" s="9" t="s">
        <v>51</v>
      </c>
      <c r="C52" s="7">
        <v>4.2531313934426223</v>
      </c>
      <c r="D52" s="7">
        <v>4.7230357377049179</v>
      </c>
      <c r="E52" s="2"/>
      <c r="F52" s="2"/>
      <c r="G52" s="2"/>
      <c r="H52" s="2"/>
      <c r="I52" s="2"/>
      <c r="J52" s="2"/>
      <c r="K52" s="2"/>
    </row>
    <row r="53" spans="1:11" ht="18" x14ac:dyDescent="0.25">
      <c r="A53" s="7" t="s">
        <v>22</v>
      </c>
      <c r="B53" s="9" t="s">
        <v>3</v>
      </c>
      <c r="C53" s="7">
        <v>1.9875259016393441</v>
      </c>
      <c r="D53" s="7">
        <v>2.079083360655738</v>
      </c>
      <c r="E53" s="2"/>
      <c r="F53" s="2"/>
      <c r="G53" s="2"/>
      <c r="H53" s="2"/>
      <c r="I53" s="2"/>
      <c r="J53" s="2"/>
      <c r="K53" s="2"/>
    </row>
    <row r="54" spans="1:11" ht="18" x14ac:dyDescent="0.25">
      <c r="A54" s="7" t="s">
        <v>22</v>
      </c>
      <c r="B54" s="9" t="s">
        <v>0</v>
      </c>
      <c r="C54" s="7">
        <v>9.0563283606557388</v>
      </c>
      <c r="D54" s="7">
        <v>9.6485794262295084</v>
      </c>
      <c r="E54" s="2"/>
      <c r="F54" s="2"/>
      <c r="G54" s="2"/>
      <c r="H54" s="2"/>
      <c r="I54" s="2"/>
      <c r="J54" s="2"/>
      <c r="K54" s="2"/>
    </row>
    <row r="55" spans="1:11" ht="18" x14ac:dyDescent="0.25">
      <c r="A55" s="7" t="s">
        <v>22</v>
      </c>
      <c r="B55" s="9" t="s">
        <v>52</v>
      </c>
      <c r="C55" s="7">
        <v>0.1208734426229508</v>
      </c>
      <c r="D55" s="7">
        <v>0.1465245901639344</v>
      </c>
      <c r="E55" s="2"/>
      <c r="F55" s="2"/>
      <c r="G55" s="2"/>
      <c r="H55" s="2"/>
      <c r="I55" s="2"/>
      <c r="J55" s="2"/>
      <c r="K55" s="2"/>
    </row>
    <row r="56" spans="1:11" ht="18" x14ac:dyDescent="0.25">
      <c r="A56" s="7" t="s">
        <v>22</v>
      </c>
      <c r="B56" s="9" t="s">
        <v>2</v>
      </c>
      <c r="C56" s="7">
        <v>2.1690136065573768</v>
      </c>
      <c r="D56" s="7">
        <v>2.258791721311475</v>
      </c>
      <c r="E56" s="2"/>
      <c r="F56" s="2"/>
      <c r="G56" s="2"/>
      <c r="H56" s="2"/>
      <c r="I56" s="2"/>
      <c r="J56" s="2"/>
      <c r="K56" s="2"/>
    </row>
    <row r="57" spans="1:11" ht="18" x14ac:dyDescent="0.25">
      <c r="A57" s="7" t="s">
        <v>22</v>
      </c>
      <c r="B57" s="9" t="s">
        <v>1</v>
      </c>
      <c r="C57" s="7">
        <v>6.3107976229508198</v>
      </c>
      <c r="D57" s="7">
        <v>7.1933745901639341</v>
      </c>
      <c r="E57" s="2"/>
      <c r="F57" s="2"/>
      <c r="G57" s="2"/>
      <c r="H57" s="2"/>
      <c r="I57" s="2"/>
      <c r="J57" s="2"/>
      <c r="K57" s="2"/>
    </row>
    <row r="58" spans="1:11" ht="18" x14ac:dyDescent="0.25">
      <c r="A58" s="7" t="s">
        <v>21</v>
      </c>
      <c r="B58" s="9" t="s">
        <v>49</v>
      </c>
      <c r="C58" s="7">
        <v>0</v>
      </c>
      <c r="D58" s="7">
        <v>0</v>
      </c>
      <c r="E58" s="2"/>
      <c r="F58" s="2"/>
      <c r="G58" s="2"/>
      <c r="H58" s="2"/>
      <c r="I58" s="2"/>
      <c r="J58" s="2"/>
      <c r="K58" s="2"/>
    </row>
    <row r="59" spans="1:11" ht="18" x14ac:dyDescent="0.25">
      <c r="A59" s="7" t="s">
        <v>21</v>
      </c>
      <c r="B59" s="9" t="s">
        <v>50</v>
      </c>
      <c r="C59" s="7">
        <v>0</v>
      </c>
      <c r="D59" s="7">
        <v>0</v>
      </c>
      <c r="E59" s="2"/>
      <c r="F59" s="2"/>
      <c r="G59" s="2"/>
      <c r="H59" s="2"/>
      <c r="I59" s="2"/>
      <c r="J59" s="2"/>
      <c r="K59" s="2"/>
    </row>
    <row r="60" spans="1:11" ht="18" x14ac:dyDescent="0.25">
      <c r="A60" s="7" t="s">
        <v>21</v>
      </c>
      <c r="B60" s="9" t="s">
        <v>5</v>
      </c>
      <c r="C60" s="7">
        <v>0</v>
      </c>
      <c r="D60" s="7">
        <v>0</v>
      </c>
      <c r="E60" s="2"/>
      <c r="F60" s="2"/>
      <c r="G60" s="2"/>
      <c r="H60" s="2"/>
      <c r="I60" s="2"/>
      <c r="J60" s="2"/>
      <c r="K60" s="2"/>
    </row>
    <row r="61" spans="1:11" ht="18" x14ac:dyDescent="0.25">
      <c r="A61" s="7" t="s">
        <v>21</v>
      </c>
      <c r="B61" s="9" t="s">
        <v>51</v>
      </c>
      <c r="C61" s="7">
        <v>0</v>
      </c>
      <c r="D61" s="7">
        <v>0</v>
      </c>
      <c r="E61" s="2"/>
      <c r="F61" s="2"/>
      <c r="G61" s="2"/>
      <c r="H61" s="2"/>
      <c r="I61" s="2"/>
      <c r="J61" s="2"/>
      <c r="K61" s="2"/>
    </row>
    <row r="62" spans="1:11" ht="18" x14ac:dyDescent="0.25">
      <c r="A62" s="7" t="s">
        <v>21</v>
      </c>
      <c r="B62" s="9" t="s">
        <v>3</v>
      </c>
      <c r="C62" s="7">
        <v>0</v>
      </c>
      <c r="D62" s="7">
        <v>0</v>
      </c>
      <c r="E62" s="2"/>
      <c r="F62" s="2"/>
      <c r="G62" s="2"/>
      <c r="H62" s="2"/>
      <c r="I62" s="2"/>
      <c r="J62" s="2"/>
      <c r="K62" s="2"/>
    </row>
    <row r="63" spans="1:11" ht="18" x14ac:dyDescent="0.25">
      <c r="A63" s="7" t="s">
        <v>21</v>
      </c>
      <c r="B63" s="9" t="s">
        <v>0</v>
      </c>
      <c r="C63" s="7">
        <v>0</v>
      </c>
      <c r="D63" s="7">
        <v>0</v>
      </c>
      <c r="E63" s="2"/>
      <c r="F63" s="2"/>
      <c r="G63" s="2"/>
      <c r="H63" s="2"/>
      <c r="I63" s="2"/>
      <c r="J63" s="2"/>
      <c r="K63" s="2"/>
    </row>
    <row r="64" spans="1:11" ht="18" x14ac:dyDescent="0.25">
      <c r="A64" s="7" t="s">
        <v>21</v>
      </c>
      <c r="B64" s="9" t="s">
        <v>52</v>
      </c>
      <c r="C64" s="7">
        <v>0</v>
      </c>
      <c r="D64" s="7">
        <v>0</v>
      </c>
      <c r="E64" s="2"/>
      <c r="F64" s="2"/>
      <c r="G64" s="2"/>
      <c r="H64" s="2"/>
      <c r="I64" s="2"/>
      <c r="J64" s="2"/>
      <c r="K64" s="2"/>
    </row>
    <row r="65" spans="1:11" ht="18" x14ac:dyDescent="0.25">
      <c r="A65" s="7" t="s">
        <v>21</v>
      </c>
      <c r="B65" s="9" t="s">
        <v>2</v>
      </c>
      <c r="C65" s="7">
        <v>0</v>
      </c>
      <c r="D65" s="7">
        <v>0</v>
      </c>
      <c r="E65" s="2"/>
      <c r="F65" s="2"/>
      <c r="G65" s="2"/>
      <c r="H65" s="2"/>
      <c r="I65" s="2"/>
      <c r="J65" s="2"/>
      <c r="K65" s="2"/>
    </row>
    <row r="66" spans="1:11" ht="18" x14ac:dyDescent="0.25">
      <c r="A66" s="7" t="s">
        <v>21</v>
      </c>
      <c r="B66" s="9" t="s">
        <v>1</v>
      </c>
      <c r="C66" s="7">
        <v>0</v>
      </c>
      <c r="D66" s="7">
        <v>0</v>
      </c>
      <c r="E66" s="2"/>
      <c r="F66" s="2"/>
      <c r="G66" s="2"/>
      <c r="H66" s="2"/>
      <c r="I66" s="2"/>
      <c r="J66" s="2"/>
      <c r="K66" s="2"/>
    </row>
    <row r="67" spans="1:11" ht="18" x14ac:dyDescent="0.25">
      <c r="A67" s="7" t="s">
        <v>54</v>
      </c>
      <c r="B67" s="9" t="s">
        <v>49</v>
      </c>
      <c r="C67" s="7">
        <v>2.3348318421052632</v>
      </c>
      <c r="D67" s="7">
        <v>2.128149210526316</v>
      </c>
      <c r="E67" s="2"/>
      <c r="F67" s="2"/>
      <c r="G67" s="2"/>
      <c r="H67" s="2"/>
      <c r="I67" s="2"/>
      <c r="J67" s="2"/>
      <c r="K67" s="2"/>
    </row>
    <row r="68" spans="1:11" ht="18" x14ac:dyDescent="0.25">
      <c r="A68" s="7" t="s">
        <v>54</v>
      </c>
      <c r="B68" s="9" t="s">
        <v>50</v>
      </c>
      <c r="C68" s="7">
        <v>0.27506973684210528</v>
      </c>
      <c r="D68" s="7">
        <v>0.16513026315789481</v>
      </c>
      <c r="E68" s="2"/>
      <c r="F68" s="2"/>
      <c r="G68" s="2"/>
      <c r="H68" s="2"/>
      <c r="I68" s="2"/>
      <c r="J68" s="2"/>
      <c r="K68" s="2"/>
    </row>
    <row r="69" spans="1:11" ht="18" x14ac:dyDescent="0.25">
      <c r="A69" s="7" t="s">
        <v>54</v>
      </c>
      <c r="B69" s="9" t="s">
        <v>5</v>
      </c>
      <c r="C69" s="7">
        <v>0</v>
      </c>
      <c r="D69" s="7">
        <v>0</v>
      </c>
      <c r="E69" s="2"/>
      <c r="F69" s="2"/>
      <c r="G69" s="2"/>
      <c r="H69" s="2"/>
      <c r="I69" s="2"/>
      <c r="J69" s="2"/>
      <c r="K69" s="2"/>
    </row>
    <row r="70" spans="1:11" ht="18" x14ac:dyDescent="0.25">
      <c r="A70" s="7" t="s">
        <v>54</v>
      </c>
      <c r="B70" s="9" t="s">
        <v>51</v>
      </c>
      <c r="C70" s="7">
        <v>2.5081799999999999</v>
      </c>
      <c r="D70" s="7">
        <v>3.2616519736842111</v>
      </c>
      <c r="E70" s="2"/>
      <c r="F70" s="2"/>
      <c r="G70" s="2"/>
      <c r="H70" s="2"/>
      <c r="I70" s="2"/>
      <c r="J70" s="2"/>
      <c r="K70" s="2"/>
    </row>
    <row r="71" spans="1:11" ht="18" x14ac:dyDescent="0.25">
      <c r="A71" s="7" t="s">
        <v>54</v>
      </c>
      <c r="B71" s="9" t="s">
        <v>3</v>
      </c>
      <c r="C71" s="7">
        <v>0.88820460526315792</v>
      </c>
      <c r="D71" s="7">
        <v>0.90012342105263154</v>
      </c>
      <c r="E71" s="2"/>
      <c r="F71" s="2"/>
      <c r="G71" s="2"/>
      <c r="H71" s="2"/>
      <c r="I71" s="2"/>
      <c r="J71" s="2"/>
      <c r="K71" s="2"/>
    </row>
    <row r="72" spans="1:11" ht="18" x14ac:dyDescent="0.25">
      <c r="A72" s="7" t="s">
        <v>54</v>
      </c>
      <c r="B72" s="9" t="s">
        <v>0</v>
      </c>
      <c r="C72" s="7">
        <v>4.6478711842105271</v>
      </c>
      <c r="D72" s="7">
        <v>5.1503615789473676</v>
      </c>
      <c r="E72" s="2"/>
      <c r="F72" s="2"/>
      <c r="G72" s="2"/>
      <c r="H72" s="2"/>
      <c r="I72" s="2"/>
      <c r="J72" s="2"/>
      <c r="K72" s="2"/>
    </row>
    <row r="73" spans="1:11" ht="18" x14ac:dyDescent="0.25">
      <c r="A73" s="7" t="s">
        <v>54</v>
      </c>
      <c r="B73" s="9" t="s">
        <v>52</v>
      </c>
      <c r="C73" s="7">
        <v>0.29697236842105262</v>
      </c>
      <c r="D73" s="7">
        <v>1.1172500000000001</v>
      </c>
      <c r="E73" s="2"/>
      <c r="F73" s="2"/>
      <c r="G73" s="2"/>
      <c r="H73" s="2"/>
      <c r="I73" s="2"/>
      <c r="J73" s="2"/>
      <c r="K73" s="2"/>
    </row>
    <row r="74" spans="1:11" ht="18" x14ac:dyDescent="0.25">
      <c r="A74" s="7" t="s">
        <v>54</v>
      </c>
      <c r="B74" s="9" t="s">
        <v>2</v>
      </c>
      <c r="C74" s="7">
        <v>1.480043684210526</v>
      </c>
      <c r="D74" s="7">
        <v>1.6275014473684211</v>
      </c>
      <c r="E74" s="2"/>
      <c r="F74" s="2"/>
      <c r="G74" s="2"/>
      <c r="H74" s="2"/>
      <c r="I74" s="2"/>
      <c r="J74" s="2"/>
      <c r="K74" s="2"/>
    </row>
    <row r="75" spans="1:11" ht="18" x14ac:dyDescent="0.25">
      <c r="A75" s="7" t="s">
        <v>54</v>
      </c>
      <c r="B75" s="9" t="s">
        <v>1</v>
      </c>
      <c r="C75" s="7">
        <v>3.2274449999999999</v>
      </c>
      <c r="D75" s="7">
        <v>4.1747226315789474</v>
      </c>
      <c r="E75" s="2"/>
      <c r="F75" s="2"/>
      <c r="G75" s="2"/>
      <c r="H75" s="2"/>
      <c r="I75" s="2"/>
      <c r="J75" s="2"/>
      <c r="K75" s="2"/>
    </row>
    <row r="76" spans="1:11" ht="18" x14ac:dyDescent="0.25">
      <c r="A76" s="7" t="s">
        <v>55</v>
      </c>
      <c r="B76" s="9" t="s">
        <v>49</v>
      </c>
      <c r="C76" s="7">
        <v>0</v>
      </c>
      <c r="D76" s="7">
        <v>0</v>
      </c>
      <c r="E76" s="2"/>
      <c r="F76" s="2"/>
      <c r="G76" s="2"/>
      <c r="H76" s="2"/>
      <c r="I76" s="2"/>
      <c r="J76" s="2"/>
      <c r="K76" s="2"/>
    </row>
    <row r="77" spans="1:11" ht="18" x14ac:dyDescent="0.25">
      <c r="A77" s="7" t="s">
        <v>55</v>
      </c>
      <c r="B77" s="9" t="s">
        <v>50</v>
      </c>
      <c r="C77" s="7">
        <v>0</v>
      </c>
      <c r="D77" s="7">
        <v>0</v>
      </c>
      <c r="E77" s="2"/>
      <c r="F77" s="2"/>
      <c r="G77" s="2"/>
      <c r="H77" s="2"/>
      <c r="I77" s="2"/>
      <c r="J77" s="2"/>
      <c r="K77" s="2"/>
    </row>
    <row r="78" spans="1:11" ht="18" x14ac:dyDescent="0.25">
      <c r="A78" s="7" t="s">
        <v>55</v>
      </c>
      <c r="B78" s="9" t="s">
        <v>5</v>
      </c>
      <c r="C78" s="7">
        <v>0</v>
      </c>
      <c r="D78" s="7">
        <v>0</v>
      </c>
      <c r="E78" s="2"/>
      <c r="F78" s="2"/>
      <c r="G78" s="2"/>
      <c r="H78" s="2"/>
      <c r="I78" s="2"/>
      <c r="J78" s="2"/>
      <c r="K78" s="2"/>
    </row>
    <row r="79" spans="1:11" ht="18" x14ac:dyDescent="0.25">
      <c r="A79" s="7" t="s">
        <v>55</v>
      </c>
      <c r="B79" s="9" t="s">
        <v>51</v>
      </c>
      <c r="C79" s="7">
        <v>0</v>
      </c>
      <c r="D79" s="7">
        <v>0</v>
      </c>
      <c r="E79" s="2"/>
      <c r="F79" s="2"/>
      <c r="G79" s="2"/>
      <c r="H79" s="2"/>
      <c r="I79" s="2"/>
      <c r="J79" s="2"/>
      <c r="K79" s="2"/>
    </row>
    <row r="80" spans="1:11" ht="18" x14ac:dyDescent="0.25">
      <c r="A80" s="7" t="s">
        <v>55</v>
      </c>
      <c r="B80" s="9" t="s">
        <v>3</v>
      </c>
      <c r="C80" s="7">
        <v>0</v>
      </c>
      <c r="D80" s="7">
        <v>0</v>
      </c>
      <c r="E80" s="2"/>
      <c r="F80" s="2"/>
      <c r="G80" s="2"/>
      <c r="H80" s="2"/>
      <c r="I80" s="2"/>
      <c r="J80" s="2"/>
      <c r="K80" s="2"/>
    </row>
    <row r="81" spans="1:11" ht="18" x14ac:dyDescent="0.25">
      <c r="A81" s="7" t="s">
        <v>55</v>
      </c>
      <c r="B81" s="9" t="s">
        <v>0</v>
      </c>
      <c r="C81" s="7">
        <v>0</v>
      </c>
      <c r="D81" s="7">
        <v>0</v>
      </c>
      <c r="E81" s="2"/>
      <c r="F81" s="2"/>
      <c r="G81" s="2"/>
      <c r="H81" s="2"/>
      <c r="I81" s="2"/>
      <c r="J81" s="2"/>
      <c r="K81" s="2"/>
    </row>
    <row r="82" spans="1:11" ht="18" x14ac:dyDescent="0.25">
      <c r="A82" s="7" t="s">
        <v>55</v>
      </c>
      <c r="B82" s="9" t="s">
        <v>52</v>
      </c>
      <c r="C82" s="7">
        <v>0</v>
      </c>
      <c r="D82" s="7">
        <v>0</v>
      </c>
      <c r="E82" s="2"/>
      <c r="F82" s="2"/>
      <c r="G82" s="2"/>
      <c r="H82" s="2"/>
      <c r="I82" s="2"/>
      <c r="J82" s="2"/>
      <c r="K82" s="2"/>
    </row>
    <row r="83" spans="1:11" ht="18" x14ac:dyDescent="0.25">
      <c r="A83" s="7" t="s">
        <v>55</v>
      </c>
      <c r="B83" s="9" t="s">
        <v>2</v>
      </c>
      <c r="C83" s="7">
        <v>0</v>
      </c>
      <c r="D83" s="7">
        <v>0</v>
      </c>
      <c r="E83" s="2"/>
      <c r="F83" s="2"/>
      <c r="G83" s="2"/>
      <c r="H83" s="2"/>
      <c r="I83" s="2"/>
      <c r="J83" s="2"/>
      <c r="K83" s="2"/>
    </row>
    <row r="84" spans="1:11" ht="18" x14ac:dyDescent="0.25">
      <c r="A84" s="7" t="s">
        <v>55</v>
      </c>
      <c r="B84" s="9" t="s">
        <v>1</v>
      </c>
      <c r="C84" s="7">
        <v>0</v>
      </c>
      <c r="D84" s="7">
        <v>0</v>
      </c>
      <c r="E84" s="2"/>
      <c r="F84" s="2"/>
      <c r="G84" s="2"/>
      <c r="H84" s="2"/>
      <c r="I84" s="2"/>
      <c r="J84" s="2"/>
      <c r="K84" s="2"/>
    </row>
    <row r="85" spans="1:11" ht="18" x14ac:dyDescent="0.25">
      <c r="A85" s="7" t="s">
        <v>56</v>
      </c>
      <c r="B85" s="9" t="s">
        <v>49</v>
      </c>
      <c r="C85" s="7">
        <v>3.4020829323308268</v>
      </c>
      <c r="D85" s="7">
        <v>3.2834090225563912</v>
      </c>
      <c r="E85" s="2"/>
      <c r="F85" s="2"/>
      <c r="G85" s="2"/>
      <c r="H85" s="2"/>
      <c r="I85" s="2"/>
      <c r="J85" s="2"/>
      <c r="K85" s="2"/>
    </row>
    <row r="86" spans="1:11" ht="18" x14ac:dyDescent="0.25">
      <c r="A86" s="7" t="s">
        <v>56</v>
      </c>
      <c r="B86" s="9" t="s">
        <v>50</v>
      </c>
      <c r="C86" s="7">
        <v>0.71567406015037593</v>
      </c>
      <c r="D86" s="7">
        <v>0.91027503759398498</v>
      </c>
      <c r="E86" s="2"/>
      <c r="F86" s="2"/>
      <c r="G86" s="2"/>
      <c r="H86" s="2"/>
      <c r="I86" s="2"/>
      <c r="J86" s="2"/>
      <c r="K86" s="2"/>
    </row>
    <row r="87" spans="1:11" ht="18" x14ac:dyDescent="0.25">
      <c r="A87" s="7" t="s">
        <v>56</v>
      </c>
      <c r="B87" s="9" t="s">
        <v>5</v>
      </c>
      <c r="C87" s="7">
        <v>0.72967511278195496</v>
      </c>
      <c r="D87" s="7">
        <v>1.3865166165413529</v>
      </c>
      <c r="E87" s="2"/>
      <c r="F87" s="2"/>
      <c r="G87" s="2"/>
      <c r="H87" s="2"/>
      <c r="I87" s="2"/>
      <c r="J87" s="2"/>
      <c r="K87" s="2"/>
    </row>
    <row r="88" spans="1:11" ht="18" x14ac:dyDescent="0.25">
      <c r="A88" s="7" t="s">
        <v>56</v>
      </c>
      <c r="B88" s="9" t="s">
        <v>51</v>
      </c>
      <c r="C88" s="7">
        <v>3.835656842105263</v>
      </c>
      <c r="D88" s="7">
        <v>3.729943233082706</v>
      </c>
      <c r="E88" s="2"/>
      <c r="F88" s="2"/>
      <c r="G88" s="2"/>
      <c r="H88" s="2"/>
      <c r="I88" s="2"/>
      <c r="J88" s="2"/>
      <c r="K88" s="2"/>
    </row>
    <row r="89" spans="1:11" ht="18" x14ac:dyDescent="0.25">
      <c r="A89" s="7" t="s">
        <v>56</v>
      </c>
      <c r="B89" s="9" t="s">
        <v>3</v>
      </c>
      <c r="C89" s="7">
        <v>0.78391187969924803</v>
      </c>
      <c r="D89" s="7">
        <v>0.73634842105263154</v>
      </c>
      <c r="E89" s="2"/>
      <c r="F89" s="2"/>
      <c r="G89" s="2"/>
      <c r="H89" s="2"/>
      <c r="I89" s="2"/>
      <c r="J89" s="2"/>
      <c r="K89" s="2"/>
    </row>
    <row r="90" spans="1:11" ht="18" x14ac:dyDescent="0.25">
      <c r="A90" s="7" t="s">
        <v>56</v>
      </c>
      <c r="B90" s="9" t="s">
        <v>0</v>
      </c>
      <c r="C90" s="7">
        <v>10.03030090225564</v>
      </c>
      <c r="D90" s="7">
        <v>10.86909060150376</v>
      </c>
      <c r="E90" s="2"/>
      <c r="F90" s="2"/>
      <c r="G90" s="2"/>
      <c r="H90" s="2"/>
      <c r="I90" s="2"/>
      <c r="J90" s="2"/>
      <c r="K90" s="2"/>
    </row>
    <row r="91" spans="1:11" ht="18" x14ac:dyDescent="0.25">
      <c r="A91" s="7" t="s">
        <v>56</v>
      </c>
      <c r="B91" s="9" t="s">
        <v>52</v>
      </c>
      <c r="C91" s="7">
        <v>0.12110766917293229</v>
      </c>
      <c r="D91" s="7">
        <v>0.16673684210526321</v>
      </c>
      <c r="E91" s="2"/>
      <c r="F91" s="2"/>
      <c r="G91" s="2"/>
      <c r="H91" s="2"/>
      <c r="I91" s="2"/>
      <c r="J91" s="2"/>
      <c r="K91" s="2"/>
    </row>
    <row r="92" spans="1:11" ht="18" x14ac:dyDescent="0.25">
      <c r="A92" s="7" t="s">
        <v>56</v>
      </c>
      <c r="B92" s="9" t="s">
        <v>2</v>
      </c>
      <c r="C92" s="7">
        <v>1.9879169172932329</v>
      </c>
      <c r="D92" s="7">
        <v>2.15561067669173</v>
      </c>
      <c r="E92" s="2"/>
      <c r="F92" s="2"/>
      <c r="G92" s="2"/>
      <c r="H92" s="2"/>
      <c r="I92" s="2"/>
      <c r="J92" s="2"/>
      <c r="K92" s="2"/>
    </row>
    <row r="93" spans="1:11" ht="18" x14ac:dyDescent="0.25">
      <c r="A93" s="7" t="s">
        <v>56</v>
      </c>
      <c r="B93" s="9" t="s">
        <v>1</v>
      </c>
      <c r="C93" s="7">
        <v>6.9102172932330834</v>
      </c>
      <c r="D93" s="7">
        <v>7.1934614285714291</v>
      </c>
      <c r="E93" s="2"/>
      <c r="F93" s="2"/>
      <c r="G93" s="2"/>
      <c r="H93" s="2"/>
      <c r="I93" s="2"/>
      <c r="J93" s="2"/>
      <c r="K93" s="2"/>
    </row>
    <row r="94" spans="1:11" ht="18" x14ac:dyDescent="0.25">
      <c r="A94" s="7" t="s">
        <v>29</v>
      </c>
      <c r="B94" s="9" t="s">
        <v>49</v>
      </c>
      <c r="C94" s="7">
        <v>0.77657038312829529</v>
      </c>
      <c r="D94" s="7">
        <v>0.68891276177090655</v>
      </c>
      <c r="E94" s="2"/>
      <c r="F94" s="2"/>
      <c r="G94" s="2"/>
      <c r="H94" s="2"/>
      <c r="I94" s="2"/>
      <c r="J94" s="2"/>
      <c r="K94" s="2"/>
    </row>
    <row r="95" spans="1:11" ht="18" x14ac:dyDescent="0.25">
      <c r="A95" s="7" t="s">
        <v>29</v>
      </c>
      <c r="B95" s="9" t="s">
        <v>50</v>
      </c>
      <c r="C95" s="7">
        <v>0.39916394727592269</v>
      </c>
      <c r="D95" s="7">
        <v>0.45552445186226281</v>
      </c>
      <c r="E95" s="2"/>
      <c r="F95" s="2"/>
      <c r="G95" s="2"/>
      <c r="H95" s="2"/>
      <c r="I95" s="2"/>
      <c r="J95" s="2"/>
      <c r="K95" s="2"/>
    </row>
    <row r="96" spans="1:11" ht="18" x14ac:dyDescent="0.25">
      <c r="A96" s="7" t="s">
        <v>29</v>
      </c>
      <c r="B96" s="9" t="s">
        <v>5</v>
      </c>
      <c r="C96" s="7">
        <v>3.056262158172232</v>
      </c>
      <c r="D96" s="7">
        <v>4.1029367427969081</v>
      </c>
      <c r="E96" s="2"/>
      <c r="F96" s="2"/>
      <c r="G96" s="2"/>
      <c r="H96" s="2"/>
      <c r="I96" s="2"/>
      <c r="J96" s="2"/>
      <c r="K96" s="2"/>
    </row>
    <row r="97" spans="1:11" ht="18" x14ac:dyDescent="0.25">
      <c r="A97" s="7" t="s">
        <v>29</v>
      </c>
      <c r="B97" s="9" t="s">
        <v>51</v>
      </c>
      <c r="C97" s="7">
        <v>2.7271215606326891</v>
      </c>
      <c r="D97" s="7">
        <v>2.6081826282501761</v>
      </c>
      <c r="E97" s="2"/>
      <c r="F97" s="2"/>
      <c r="G97" s="2"/>
      <c r="H97" s="2"/>
      <c r="I97" s="2"/>
      <c r="J97" s="2"/>
      <c r="K97" s="2"/>
    </row>
    <row r="98" spans="1:11" ht="18" x14ac:dyDescent="0.25">
      <c r="A98" s="7" t="s">
        <v>29</v>
      </c>
      <c r="B98" s="9" t="s">
        <v>3</v>
      </c>
      <c r="C98" s="7">
        <v>0.23888364147627419</v>
      </c>
      <c r="D98" s="7">
        <v>0.24138820098383701</v>
      </c>
      <c r="E98" s="2"/>
      <c r="F98" s="2"/>
      <c r="G98" s="2"/>
      <c r="H98" s="2"/>
      <c r="I98" s="2"/>
      <c r="J98" s="2"/>
      <c r="K98" s="2"/>
    </row>
    <row r="99" spans="1:11" ht="18" x14ac:dyDescent="0.25">
      <c r="A99" s="7" t="s">
        <v>29</v>
      </c>
      <c r="B99" s="9" t="s">
        <v>0</v>
      </c>
      <c r="C99" s="7">
        <v>3.9710387803163441</v>
      </c>
      <c r="D99" s="7">
        <v>4.2954382326071681</v>
      </c>
      <c r="E99" s="2"/>
      <c r="F99" s="2"/>
      <c r="G99" s="2"/>
      <c r="H99" s="2"/>
      <c r="I99" s="2"/>
      <c r="J99" s="2"/>
      <c r="K99" s="2"/>
    </row>
    <row r="100" spans="1:11" ht="18" x14ac:dyDescent="0.25">
      <c r="A100" s="7" t="s">
        <v>29</v>
      </c>
      <c r="B100" s="9" t="s">
        <v>52</v>
      </c>
      <c r="C100" s="7">
        <v>9.848499824253075E-2</v>
      </c>
      <c r="D100" s="7">
        <v>0.33271995783555858</v>
      </c>
      <c r="E100" s="2"/>
      <c r="F100" s="2"/>
      <c r="G100" s="2"/>
      <c r="H100" s="2"/>
      <c r="I100" s="2"/>
      <c r="J100" s="2"/>
      <c r="K100" s="2"/>
    </row>
    <row r="101" spans="1:11" ht="18" x14ac:dyDescent="0.25">
      <c r="A101" s="7" t="s">
        <v>29</v>
      </c>
      <c r="B101" s="9" t="s">
        <v>2</v>
      </c>
      <c r="C101" s="7">
        <v>0.8242453216168717</v>
      </c>
      <c r="D101" s="7">
        <v>1.4550887807449051</v>
      </c>
      <c r="E101" s="2"/>
      <c r="F101" s="2"/>
      <c r="G101" s="2"/>
      <c r="H101" s="2"/>
      <c r="I101" s="2"/>
      <c r="J101" s="2"/>
      <c r="K101" s="2"/>
    </row>
    <row r="102" spans="1:11" ht="18" x14ac:dyDescent="0.25">
      <c r="A102" s="7" t="s">
        <v>29</v>
      </c>
      <c r="B102" s="9" t="s">
        <v>1</v>
      </c>
      <c r="C102" s="7">
        <v>2.7371552970123019</v>
      </c>
      <c r="D102" s="7">
        <v>3.5241021398453971</v>
      </c>
      <c r="E102" s="2"/>
      <c r="F102" s="2"/>
      <c r="G102" s="2"/>
      <c r="H102" s="2"/>
      <c r="I102" s="2"/>
      <c r="J102" s="2"/>
      <c r="K102" s="2"/>
    </row>
    <row r="103" spans="1:11" ht="1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8" x14ac:dyDescent="0.25">
      <c r="A106" s="2" t="s">
        <v>6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8" x14ac:dyDescent="0.25">
      <c r="A107" s="2" t="s">
        <v>57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8" x14ac:dyDescent="0.25">
      <c r="A108" s="2" t="s">
        <v>58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8" x14ac:dyDescent="0.3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F16B8-6A50-4BC3-A3A3-0B1FE5937C64}">
  <dimension ref="A1:L35"/>
  <sheetViews>
    <sheetView tabSelected="1" topLeftCell="A10" workbookViewId="0">
      <selection activeCell="A35" sqref="A35:XFD35"/>
    </sheetView>
  </sheetViews>
  <sheetFormatPr baseColWidth="10" defaultColWidth="9.140625" defaultRowHeight="15" x14ac:dyDescent="0.25"/>
  <cols>
    <col min="1" max="1" width="30.85546875" customWidth="1"/>
    <col min="2" max="2" width="12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5" customFormat="1" ht="21.75" x14ac:dyDescent="0.25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x14ac:dyDescent="0.25">
      <c r="A3" s="6" t="s">
        <v>60</v>
      </c>
      <c r="B3" s="11" t="s">
        <v>23</v>
      </c>
      <c r="C3" s="6" t="s">
        <v>21</v>
      </c>
      <c r="D3" s="11" t="s">
        <v>22</v>
      </c>
      <c r="E3" s="6" t="s">
        <v>25</v>
      </c>
      <c r="F3" s="11" t="s">
        <v>29</v>
      </c>
      <c r="G3" s="6" t="s">
        <v>28</v>
      </c>
      <c r="H3" s="11" t="s">
        <v>61</v>
      </c>
      <c r="I3" s="6" t="s">
        <v>62</v>
      </c>
      <c r="J3" s="11" t="s">
        <v>63</v>
      </c>
      <c r="K3" s="6" t="s">
        <v>64</v>
      </c>
      <c r="L3" s="11" t="s">
        <v>26</v>
      </c>
    </row>
    <row r="4" spans="1:12" ht="18" x14ac:dyDescent="0.25">
      <c r="A4" s="7" t="s">
        <v>65</v>
      </c>
      <c r="B4" s="7" t="s">
        <v>4</v>
      </c>
      <c r="C4" s="7" t="s">
        <v>4</v>
      </c>
      <c r="D4" s="7">
        <v>13</v>
      </c>
      <c r="E4" s="7">
        <v>10</v>
      </c>
      <c r="F4" s="7">
        <v>1407</v>
      </c>
      <c r="G4" s="7">
        <v>30</v>
      </c>
      <c r="H4" s="7">
        <v>20</v>
      </c>
      <c r="I4" s="7">
        <v>27</v>
      </c>
      <c r="J4" s="7">
        <v>27</v>
      </c>
      <c r="K4" s="7" t="s">
        <v>4</v>
      </c>
      <c r="L4" s="7">
        <v>1118</v>
      </c>
    </row>
    <row r="5" spans="1:12" ht="18" x14ac:dyDescent="0.25">
      <c r="A5" s="7" t="s">
        <v>66</v>
      </c>
      <c r="B5" s="7" t="s">
        <v>4</v>
      </c>
      <c r="C5" s="7" t="s">
        <v>4</v>
      </c>
      <c r="D5" s="7">
        <v>21</v>
      </c>
      <c r="E5" s="7">
        <v>10</v>
      </c>
      <c r="F5" s="7">
        <v>359</v>
      </c>
      <c r="G5" s="7">
        <v>36</v>
      </c>
      <c r="H5" s="7">
        <v>8</v>
      </c>
      <c r="I5" s="7">
        <v>17</v>
      </c>
      <c r="J5" s="7">
        <v>24</v>
      </c>
      <c r="K5" s="7" t="s">
        <v>4</v>
      </c>
      <c r="L5" s="7">
        <v>208</v>
      </c>
    </row>
    <row r="6" spans="1:12" ht="18" x14ac:dyDescent="0.25">
      <c r="A6" s="7" t="s">
        <v>67</v>
      </c>
      <c r="B6" s="7" t="s">
        <v>4</v>
      </c>
      <c r="C6" s="7" t="s">
        <v>4</v>
      </c>
      <c r="D6" s="7">
        <v>15</v>
      </c>
      <c r="E6" s="7">
        <v>3</v>
      </c>
      <c r="F6" s="7">
        <v>140</v>
      </c>
      <c r="G6" s="7">
        <v>26</v>
      </c>
      <c r="H6" s="7">
        <v>2</v>
      </c>
      <c r="I6" s="7">
        <v>4</v>
      </c>
      <c r="J6" s="7">
        <v>17</v>
      </c>
      <c r="K6" s="7" t="s">
        <v>4</v>
      </c>
      <c r="L6" s="7">
        <v>54</v>
      </c>
    </row>
    <row r="7" spans="1:12" ht="18" x14ac:dyDescent="0.25">
      <c r="A7" s="7" t="s">
        <v>68</v>
      </c>
      <c r="B7" s="7" t="s">
        <v>4</v>
      </c>
      <c r="C7" s="7" t="s">
        <v>4</v>
      </c>
      <c r="D7" s="7">
        <v>37</v>
      </c>
      <c r="E7" s="7">
        <v>8</v>
      </c>
      <c r="F7" s="7">
        <v>410</v>
      </c>
      <c r="G7" s="7">
        <v>78</v>
      </c>
      <c r="H7" s="7">
        <v>12</v>
      </c>
      <c r="I7" s="7">
        <v>15</v>
      </c>
      <c r="J7" s="7">
        <v>33</v>
      </c>
      <c r="K7" s="7" t="s">
        <v>4</v>
      </c>
      <c r="L7" s="7">
        <v>152</v>
      </c>
    </row>
    <row r="8" spans="1:12" ht="18" x14ac:dyDescent="0.25">
      <c r="A8" s="7" t="s">
        <v>69</v>
      </c>
      <c r="B8" s="7" t="s">
        <v>4</v>
      </c>
      <c r="C8" s="7" t="s">
        <v>4</v>
      </c>
      <c r="D8" s="7">
        <v>20</v>
      </c>
      <c r="E8" s="7">
        <v>3</v>
      </c>
      <c r="F8" s="7">
        <v>136</v>
      </c>
      <c r="G8" s="7">
        <v>33</v>
      </c>
      <c r="H8" s="7">
        <v>1</v>
      </c>
      <c r="I8" s="7">
        <v>7</v>
      </c>
      <c r="J8" s="7">
        <v>18</v>
      </c>
      <c r="K8" s="7" t="s">
        <v>4</v>
      </c>
      <c r="L8" s="7">
        <v>38</v>
      </c>
    </row>
    <row r="9" spans="1:12" ht="18" x14ac:dyDescent="0.25">
      <c r="A9" s="7" t="s">
        <v>70</v>
      </c>
      <c r="B9" s="7" t="s">
        <v>4</v>
      </c>
      <c r="C9" s="7" t="s">
        <v>4</v>
      </c>
      <c r="D9" s="7">
        <v>11</v>
      </c>
      <c r="E9" s="7">
        <v>19</v>
      </c>
      <c r="F9" s="7">
        <v>212</v>
      </c>
      <c r="G9" s="7">
        <v>39</v>
      </c>
      <c r="H9" s="7">
        <v>7</v>
      </c>
      <c r="I9" s="7">
        <v>4</v>
      </c>
      <c r="J9" s="7">
        <v>9</v>
      </c>
      <c r="K9" s="7" t="s">
        <v>4</v>
      </c>
      <c r="L9" s="7">
        <v>98</v>
      </c>
    </row>
    <row r="10" spans="1:12" ht="18" x14ac:dyDescent="0.25">
      <c r="A10" s="7" t="s">
        <v>71</v>
      </c>
      <c r="B10" s="7" t="s">
        <v>4</v>
      </c>
      <c r="C10" s="7" t="s">
        <v>4</v>
      </c>
      <c r="D10" s="7">
        <v>5</v>
      </c>
      <c r="E10" s="7">
        <v>1</v>
      </c>
      <c r="F10" s="7">
        <v>181</v>
      </c>
      <c r="G10" s="7">
        <v>14</v>
      </c>
      <c r="H10" s="7">
        <v>1</v>
      </c>
      <c r="I10" s="7">
        <v>2</v>
      </c>
      <c r="J10" s="7">
        <v>5</v>
      </c>
      <c r="K10" s="7" t="s">
        <v>4</v>
      </c>
      <c r="L10" s="7">
        <v>138</v>
      </c>
    </row>
    <row r="11" spans="1:12" ht="18" x14ac:dyDescent="0.25">
      <c r="A11" s="7" t="s">
        <v>72</v>
      </c>
      <c r="B11" s="7" t="s">
        <v>4</v>
      </c>
      <c r="C11" s="7" t="s">
        <v>4</v>
      </c>
      <c r="D11" s="7">
        <v>122</v>
      </c>
      <c r="E11" s="7">
        <v>54</v>
      </c>
      <c r="F11" s="7">
        <v>2845</v>
      </c>
      <c r="G11" s="7">
        <v>256</v>
      </c>
      <c r="H11" s="7">
        <v>51</v>
      </c>
      <c r="I11" s="7">
        <v>76</v>
      </c>
      <c r="J11" s="7">
        <v>133</v>
      </c>
      <c r="K11" s="7" t="s">
        <v>4</v>
      </c>
      <c r="L11" s="7">
        <v>1806</v>
      </c>
    </row>
    <row r="12" spans="1:12" ht="18" x14ac:dyDescent="0.25">
      <c r="A12" s="7" t="s">
        <v>73</v>
      </c>
      <c r="B12" s="7" t="s">
        <v>4</v>
      </c>
      <c r="C12" s="7" t="s">
        <v>4</v>
      </c>
      <c r="D12" s="7">
        <f>SUM(D4:D6)</f>
        <v>49</v>
      </c>
      <c r="E12" s="7">
        <f t="shared" ref="E12:J12" si="0">SUM(E4:E6)</f>
        <v>23</v>
      </c>
      <c r="F12" s="7">
        <f t="shared" si="0"/>
        <v>1906</v>
      </c>
      <c r="G12" s="7">
        <f t="shared" si="0"/>
        <v>92</v>
      </c>
      <c r="H12" s="7">
        <f t="shared" si="0"/>
        <v>30</v>
      </c>
      <c r="I12" s="7">
        <f t="shared" si="0"/>
        <v>48</v>
      </c>
      <c r="J12" s="7">
        <f t="shared" si="0"/>
        <v>68</v>
      </c>
      <c r="K12" s="7" t="s">
        <v>4</v>
      </c>
      <c r="L12" s="7">
        <v>1380</v>
      </c>
    </row>
    <row r="13" spans="1:12" ht="18" x14ac:dyDescent="0.25">
      <c r="A13" s="7" t="s">
        <v>74</v>
      </c>
      <c r="B13" s="7" t="s">
        <v>4</v>
      </c>
      <c r="C13" s="7" t="s">
        <v>4</v>
      </c>
      <c r="D13" s="7">
        <f>D7</f>
        <v>37</v>
      </c>
      <c r="E13" s="7">
        <v>0</v>
      </c>
      <c r="F13" s="7">
        <v>410</v>
      </c>
      <c r="G13" s="7">
        <v>0</v>
      </c>
      <c r="H13" s="7">
        <v>0</v>
      </c>
      <c r="I13" s="7">
        <v>0</v>
      </c>
      <c r="J13" s="7">
        <v>0</v>
      </c>
      <c r="K13" s="7" t="s">
        <v>4</v>
      </c>
      <c r="L13" s="7">
        <v>0</v>
      </c>
    </row>
    <row r="14" spans="1:12" ht="18" x14ac:dyDescent="0.25">
      <c r="A14" s="7" t="s">
        <v>75</v>
      </c>
      <c r="B14" s="7" t="s">
        <v>4</v>
      </c>
      <c r="C14" s="7" t="s">
        <v>4</v>
      </c>
      <c r="D14" s="7">
        <f>SUM(D8:D10)</f>
        <v>36</v>
      </c>
      <c r="E14" s="7">
        <f t="shared" ref="E14:L14" si="1">SUM(E8:E10)</f>
        <v>23</v>
      </c>
      <c r="F14" s="7">
        <f t="shared" si="1"/>
        <v>529</v>
      </c>
      <c r="G14" s="7">
        <f t="shared" si="1"/>
        <v>86</v>
      </c>
      <c r="H14" s="7">
        <f t="shared" si="1"/>
        <v>9</v>
      </c>
      <c r="I14" s="7">
        <f t="shared" si="1"/>
        <v>13</v>
      </c>
      <c r="J14" s="7">
        <f t="shared" si="1"/>
        <v>32</v>
      </c>
      <c r="K14" s="7" t="s">
        <v>4</v>
      </c>
      <c r="L14" s="7">
        <f t="shared" si="1"/>
        <v>274</v>
      </c>
    </row>
    <row r="15" spans="1:12" ht="21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1.75" x14ac:dyDescent="0.25">
      <c r="A16" s="3" t="s">
        <v>76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1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8" x14ac:dyDescent="0.25">
      <c r="A18" s="6" t="s">
        <v>60</v>
      </c>
      <c r="B18" s="11" t="s">
        <v>23</v>
      </c>
      <c r="C18" s="6" t="s">
        <v>21</v>
      </c>
      <c r="D18" s="11" t="s">
        <v>22</v>
      </c>
      <c r="E18" s="6" t="s">
        <v>25</v>
      </c>
      <c r="F18" s="11" t="s">
        <v>29</v>
      </c>
      <c r="G18" s="6" t="s">
        <v>28</v>
      </c>
      <c r="H18" s="11" t="s">
        <v>61</v>
      </c>
      <c r="I18" s="6" t="s">
        <v>62</v>
      </c>
      <c r="J18" s="11" t="s">
        <v>63</v>
      </c>
      <c r="K18" s="6" t="s">
        <v>64</v>
      </c>
      <c r="L18" s="11" t="s">
        <v>26</v>
      </c>
    </row>
    <row r="19" spans="1:12" ht="18" x14ac:dyDescent="0.25">
      <c r="A19" s="7" t="s">
        <v>65</v>
      </c>
      <c r="B19" s="12" t="s">
        <v>4</v>
      </c>
      <c r="C19" s="12" t="s">
        <v>4</v>
      </c>
      <c r="D19" s="12">
        <f t="shared" ref="D19:L25" si="2">(D4*100)/D$11</f>
        <v>10.655737704918034</v>
      </c>
      <c r="E19" s="12">
        <f t="shared" si="2"/>
        <v>18.518518518518519</v>
      </c>
      <c r="F19" s="12">
        <f t="shared" si="2"/>
        <v>49.45518453427065</v>
      </c>
      <c r="G19" s="12">
        <f t="shared" si="2"/>
        <v>11.71875</v>
      </c>
      <c r="H19" s="12">
        <f t="shared" si="2"/>
        <v>39.215686274509807</v>
      </c>
      <c r="I19" s="12">
        <f t="shared" si="2"/>
        <v>35.526315789473685</v>
      </c>
      <c r="J19" s="12">
        <f t="shared" si="2"/>
        <v>20.300751879699249</v>
      </c>
      <c r="K19" s="12" t="s">
        <v>4</v>
      </c>
      <c r="L19" s="12">
        <f t="shared" si="2"/>
        <v>61.904761904761905</v>
      </c>
    </row>
    <row r="20" spans="1:12" ht="18" x14ac:dyDescent="0.25">
      <c r="A20" s="7" t="s">
        <v>66</v>
      </c>
      <c r="B20" s="12" t="s">
        <v>4</v>
      </c>
      <c r="C20" s="12" t="s">
        <v>4</v>
      </c>
      <c r="D20" s="12">
        <f t="shared" si="2"/>
        <v>17.21311475409836</v>
      </c>
      <c r="E20" s="12">
        <f t="shared" si="2"/>
        <v>18.518518518518519</v>
      </c>
      <c r="F20" s="12">
        <f t="shared" si="2"/>
        <v>12.618629173989456</v>
      </c>
      <c r="G20" s="12">
        <f t="shared" si="2"/>
        <v>14.0625</v>
      </c>
      <c r="H20" s="12">
        <f t="shared" si="2"/>
        <v>15.686274509803921</v>
      </c>
      <c r="I20" s="12">
        <f t="shared" si="2"/>
        <v>22.368421052631579</v>
      </c>
      <c r="J20" s="12">
        <f t="shared" si="2"/>
        <v>18.045112781954888</v>
      </c>
      <c r="K20" s="12" t="s">
        <v>4</v>
      </c>
      <c r="L20" s="12">
        <f t="shared" si="2"/>
        <v>11.517165005537098</v>
      </c>
    </row>
    <row r="21" spans="1:12" ht="18" x14ac:dyDescent="0.25">
      <c r="A21" s="7" t="s">
        <v>67</v>
      </c>
      <c r="B21" s="12" t="s">
        <v>4</v>
      </c>
      <c r="C21" s="12" t="s">
        <v>4</v>
      </c>
      <c r="D21" s="12">
        <f t="shared" si="2"/>
        <v>12.295081967213115</v>
      </c>
      <c r="E21" s="12">
        <f t="shared" si="2"/>
        <v>5.5555555555555554</v>
      </c>
      <c r="F21" s="12">
        <f t="shared" si="2"/>
        <v>4.9209138840070299</v>
      </c>
      <c r="G21" s="12">
        <f t="shared" si="2"/>
        <v>10.15625</v>
      </c>
      <c r="H21" s="12">
        <f t="shared" si="2"/>
        <v>3.9215686274509802</v>
      </c>
      <c r="I21" s="12">
        <f t="shared" si="2"/>
        <v>5.2631578947368425</v>
      </c>
      <c r="J21" s="12">
        <f t="shared" si="2"/>
        <v>12.781954887218046</v>
      </c>
      <c r="K21" s="12" t="s">
        <v>4</v>
      </c>
      <c r="L21" s="12">
        <f t="shared" si="2"/>
        <v>2.9900332225913622</v>
      </c>
    </row>
    <row r="22" spans="1:12" ht="18" x14ac:dyDescent="0.25">
      <c r="A22" s="7" t="s">
        <v>68</v>
      </c>
      <c r="B22" s="12" t="s">
        <v>4</v>
      </c>
      <c r="C22" s="12" t="s">
        <v>4</v>
      </c>
      <c r="D22" s="12">
        <f t="shared" si="2"/>
        <v>30.327868852459016</v>
      </c>
      <c r="E22" s="12">
        <f t="shared" si="2"/>
        <v>14.814814814814815</v>
      </c>
      <c r="F22" s="12">
        <f t="shared" si="2"/>
        <v>14.411247803163445</v>
      </c>
      <c r="G22" s="12">
        <f t="shared" si="2"/>
        <v>30.46875</v>
      </c>
      <c r="H22" s="12">
        <f t="shared" si="2"/>
        <v>23.529411764705884</v>
      </c>
      <c r="I22" s="12">
        <f t="shared" si="2"/>
        <v>19.736842105263158</v>
      </c>
      <c r="J22" s="12">
        <f t="shared" si="2"/>
        <v>24.81203007518797</v>
      </c>
      <c r="K22" s="12" t="s">
        <v>4</v>
      </c>
      <c r="L22" s="12">
        <f t="shared" si="2"/>
        <v>8.4163898117386484</v>
      </c>
    </row>
    <row r="23" spans="1:12" ht="18" x14ac:dyDescent="0.25">
      <c r="A23" s="7" t="s">
        <v>69</v>
      </c>
      <c r="B23" s="12" t="s">
        <v>4</v>
      </c>
      <c r="C23" s="12" t="s">
        <v>4</v>
      </c>
      <c r="D23" s="12">
        <f t="shared" si="2"/>
        <v>16.393442622950818</v>
      </c>
      <c r="E23" s="12">
        <f t="shared" si="2"/>
        <v>5.5555555555555554</v>
      </c>
      <c r="F23" s="12">
        <f t="shared" si="2"/>
        <v>4.780316344463972</v>
      </c>
      <c r="G23" s="12">
        <f t="shared" si="2"/>
        <v>12.890625</v>
      </c>
      <c r="H23" s="12">
        <f t="shared" si="2"/>
        <v>1.9607843137254901</v>
      </c>
      <c r="I23" s="12">
        <f t="shared" si="2"/>
        <v>9.2105263157894743</v>
      </c>
      <c r="J23" s="12">
        <f t="shared" si="2"/>
        <v>13.533834586466165</v>
      </c>
      <c r="K23" s="12" t="s">
        <v>4</v>
      </c>
      <c r="L23" s="12">
        <f t="shared" si="2"/>
        <v>2.1040974529346621</v>
      </c>
    </row>
    <row r="24" spans="1:12" ht="18" x14ac:dyDescent="0.25">
      <c r="A24" s="7" t="s">
        <v>70</v>
      </c>
      <c r="B24" s="12" t="s">
        <v>4</v>
      </c>
      <c r="C24" s="12" t="s">
        <v>4</v>
      </c>
      <c r="D24" s="12">
        <f t="shared" si="2"/>
        <v>9.0163934426229506</v>
      </c>
      <c r="E24" s="12">
        <f t="shared" si="2"/>
        <v>35.185185185185183</v>
      </c>
      <c r="F24" s="12">
        <f t="shared" si="2"/>
        <v>7.4516695957820742</v>
      </c>
      <c r="G24" s="12">
        <f t="shared" si="2"/>
        <v>15.234375</v>
      </c>
      <c r="H24" s="12">
        <f t="shared" si="2"/>
        <v>13.725490196078431</v>
      </c>
      <c r="I24" s="12">
        <f t="shared" si="2"/>
        <v>5.2631578947368425</v>
      </c>
      <c r="J24" s="12">
        <f t="shared" si="2"/>
        <v>6.7669172932330826</v>
      </c>
      <c r="K24" s="12" t="s">
        <v>4</v>
      </c>
      <c r="L24" s="12">
        <f t="shared" si="2"/>
        <v>5.4263565891472867</v>
      </c>
    </row>
    <row r="25" spans="1:12" ht="18" x14ac:dyDescent="0.25">
      <c r="A25" s="7" t="s">
        <v>71</v>
      </c>
      <c r="B25" s="12" t="s">
        <v>4</v>
      </c>
      <c r="C25" s="12" t="s">
        <v>4</v>
      </c>
      <c r="D25" s="12">
        <f t="shared" si="2"/>
        <v>4.0983606557377046</v>
      </c>
      <c r="E25" s="12">
        <f t="shared" si="2"/>
        <v>1.8518518518518519</v>
      </c>
      <c r="F25" s="12">
        <f t="shared" si="2"/>
        <v>6.3620386643233742</v>
      </c>
      <c r="G25" s="12">
        <f t="shared" si="2"/>
        <v>5.46875</v>
      </c>
      <c r="H25" s="12">
        <f t="shared" si="2"/>
        <v>1.9607843137254901</v>
      </c>
      <c r="I25" s="12">
        <f t="shared" si="2"/>
        <v>2.6315789473684212</v>
      </c>
      <c r="J25" s="12">
        <f t="shared" si="2"/>
        <v>3.7593984962406015</v>
      </c>
      <c r="K25" s="12" t="s">
        <v>4</v>
      </c>
      <c r="L25" s="12">
        <f t="shared" si="2"/>
        <v>7.6411960132890364</v>
      </c>
    </row>
    <row r="26" spans="1:12" ht="18" x14ac:dyDescent="0.25">
      <c r="A26" s="6" t="s">
        <v>73</v>
      </c>
      <c r="B26" s="12" t="s">
        <v>4</v>
      </c>
      <c r="C26" s="12" t="s">
        <v>4</v>
      </c>
      <c r="D26" s="13">
        <f t="shared" ref="D26:L26" si="3">SUM(D19:D21)</f>
        <v>40.16393442622951</v>
      </c>
      <c r="E26" s="13">
        <f t="shared" si="3"/>
        <v>42.592592592592595</v>
      </c>
      <c r="F26" s="13">
        <f t="shared" si="3"/>
        <v>66.994727592267139</v>
      </c>
      <c r="G26" s="13">
        <f t="shared" si="3"/>
        <v>35.9375</v>
      </c>
      <c r="H26" s="13">
        <f t="shared" si="3"/>
        <v>58.82352941176471</v>
      </c>
      <c r="I26" s="13">
        <f t="shared" si="3"/>
        <v>63.157894736842103</v>
      </c>
      <c r="J26" s="13">
        <f t="shared" si="3"/>
        <v>51.127819548872182</v>
      </c>
      <c r="K26" s="12" t="s">
        <v>4</v>
      </c>
      <c r="L26" s="13">
        <f t="shared" si="3"/>
        <v>76.411960132890371</v>
      </c>
    </row>
    <row r="27" spans="1:12" ht="18" x14ac:dyDescent="0.25">
      <c r="A27" s="6" t="s">
        <v>74</v>
      </c>
      <c r="B27" s="12" t="s">
        <v>4</v>
      </c>
      <c r="C27" s="12" t="s">
        <v>4</v>
      </c>
      <c r="D27" s="13">
        <f t="shared" ref="D27:L27" si="4">D22</f>
        <v>30.327868852459016</v>
      </c>
      <c r="E27" s="13">
        <f t="shared" si="4"/>
        <v>14.814814814814815</v>
      </c>
      <c r="F27" s="13">
        <f t="shared" si="4"/>
        <v>14.411247803163445</v>
      </c>
      <c r="G27" s="13">
        <f t="shared" si="4"/>
        <v>30.46875</v>
      </c>
      <c r="H27" s="13">
        <f t="shared" si="4"/>
        <v>23.529411764705884</v>
      </c>
      <c r="I27" s="13">
        <f t="shared" si="4"/>
        <v>19.736842105263158</v>
      </c>
      <c r="J27" s="13">
        <f t="shared" si="4"/>
        <v>24.81203007518797</v>
      </c>
      <c r="K27" s="12" t="s">
        <v>4</v>
      </c>
      <c r="L27" s="13">
        <f t="shared" si="4"/>
        <v>8.4163898117386484</v>
      </c>
    </row>
    <row r="28" spans="1:12" ht="18" x14ac:dyDescent="0.25">
      <c r="A28" s="6" t="s">
        <v>75</v>
      </c>
      <c r="B28" s="12" t="s">
        <v>4</v>
      </c>
      <c r="C28" s="12" t="s">
        <v>4</v>
      </c>
      <c r="D28" s="13">
        <f t="shared" ref="D28:L28" si="5">SUM(D23:D25)</f>
        <v>29.508196721311474</v>
      </c>
      <c r="E28" s="13">
        <f t="shared" si="5"/>
        <v>42.592592592592595</v>
      </c>
      <c r="F28" s="13">
        <f t="shared" si="5"/>
        <v>18.59402460456942</v>
      </c>
      <c r="G28" s="13">
        <f t="shared" si="5"/>
        <v>33.59375</v>
      </c>
      <c r="H28" s="13">
        <f t="shared" si="5"/>
        <v>17.647058823529409</v>
      </c>
      <c r="I28" s="13">
        <f t="shared" si="5"/>
        <v>17.10526315789474</v>
      </c>
      <c r="J28" s="13">
        <f t="shared" si="5"/>
        <v>24.060150375939848</v>
      </c>
      <c r="K28" s="12" t="s">
        <v>4</v>
      </c>
      <c r="L28" s="13">
        <f t="shared" si="5"/>
        <v>15.171650055370986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77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57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78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2025-10-23T14:27:07Z</dcterms:created>
  <dcterms:modified xsi:type="dcterms:W3CDTF">2025-10-28T14:34:16Z</dcterms:modified>
</cp:coreProperties>
</file>