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B73F5090-1D6D-466A-A889-A943BDC80C73}" xr6:coauthVersionLast="47" xr6:coauthVersionMax="47" xr10:uidLastSave="{00000000-0000-0000-0000-000000000000}"/>
  <bookViews>
    <workbookView xWindow="20370" yWindow="-4800" windowWidth="29040" windowHeight="15720" activeTab="2" xr2:uid="{00000000-000D-0000-FFFF-FFFF00000000}"/>
  </bookViews>
  <sheets>
    <sheet name="Figure 3 - Voie accès écorégime" sheetId="2" r:id="rId1"/>
    <sheet name="Figure 4 - Aides animales" sheetId="3" r:id="rId2"/>
    <sheet name="Figure 5 - Aides OTEX" sheetId="4" r:id="rId3"/>
    <sheet name="Figure 6 - hausse baisse OTEX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C20" i="2"/>
  <c r="D20" i="2"/>
  <c r="E20" i="2"/>
  <c r="F20" i="2"/>
  <c r="G20" i="2"/>
  <c r="H20" i="2"/>
  <c r="I20" i="2"/>
  <c r="B21" i="2"/>
  <c r="C21" i="2"/>
  <c r="D21" i="2"/>
  <c r="E21" i="2"/>
  <c r="F21" i="2"/>
  <c r="G21" i="2"/>
  <c r="H21" i="2"/>
  <c r="I21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C19" i="2"/>
  <c r="D19" i="2"/>
  <c r="E19" i="2"/>
  <c r="F19" i="2"/>
  <c r="G19" i="2"/>
  <c r="H19" i="2"/>
  <c r="I19" i="2"/>
  <c r="B19" i="2"/>
  <c r="J5" i="2"/>
  <c r="J6" i="2"/>
  <c r="J7" i="2"/>
  <c r="J8" i="2"/>
  <c r="J9" i="2"/>
  <c r="J10" i="2"/>
  <c r="J11" i="2"/>
  <c r="J12" i="2"/>
  <c r="J13" i="2"/>
  <c r="J14" i="2"/>
  <c r="J4" i="2"/>
</calcChain>
</file>

<file path=xl/sharedStrings.xml><?xml version="1.0" encoding="utf-8"?>
<sst xmlns="http://schemas.openxmlformats.org/spreadsheetml/2006/main" count="290" uniqueCount="74">
  <si>
    <t>OTEX_label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</si>
  <si>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</si>
  <si>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</si>
  <si>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</si>
  <si>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</si>
  <si>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</si>
  <si>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</si>
  <si>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</si>
  <si>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</si>
  <si>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</si>
  <si>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</si>
  <si>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</si>
  <si>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OTEX</t>
  </si>
  <si>
    <t>TOTAL</t>
  </si>
  <si>
    <t>gain_perte</t>
  </si>
  <si>
    <t>Maraîchage, horticulture</t>
  </si>
  <si>
    <t>Ovins, caprins</t>
  </si>
  <si>
    <t>Polyculture, Polyélevage</t>
  </si>
  <si>
    <t>Porcins, volailles</t>
  </si>
  <si>
    <t>A_gain30</t>
  </si>
  <si>
    <t>B_gain10_30</t>
  </si>
  <si>
    <t>C_gain5_10</t>
  </si>
  <si>
    <t>D_Neutre</t>
  </si>
  <si>
    <t>E_perte10_5</t>
  </si>
  <si>
    <t>F_perte30_10</t>
  </si>
  <si>
    <t>G_perte30</t>
  </si>
  <si>
    <t>gagnant</t>
  </si>
  <si>
    <t>neutre</t>
  </si>
  <si>
    <t>perdant</t>
  </si>
  <si>
    <t>Nombre de bénéficiaires de l'écorégime par voie d'accès selon les orientations de production (Otex) - En 2023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</si>
  <si>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</si>
  <si>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</si>
  <si>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</si>
  <si>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</si>
  <si>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</si>
  <si>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</si>
  <si>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</si>
  <si>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</si>
  <si>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</si>
  <si>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Répartition des bénéficiaires de la PAC selon la voie d’accès à l’éco-régime (%) pour chaque orientation de production (Otex) - En 2023</t>
  </si>
  <si>
    <t>s = secret statistique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</si>
  <si>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</si>
  <si>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</si>
  <si>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</si>
  <si>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</si>
  <si>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</si>
  <si>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</si>
  <si>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</si>
  <si>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</si>
  <si>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</si>
  <si>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</si>
  <si>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</si>
  <si>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</si>
  <si>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</si>
  <si>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</si>
  <si>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Source : Agence de services et de paiements (ASP), traitements SSP-SRISE</t>
  </si>
  <si>
    <t>Aides aux petits ruminants non prises en compte.</t>
  </si>
  <si>
    <t>Montants moyen des aides par bénéficiaires de la PAC en 2022 et 2023 (champ constant), selon les OTEX</t>
  </si>
  <si>
    <t>Types d'aides</t>
  </si>
  <si>
    <t>Maraîchage horticulture</t>
  </si>
  <si>
    <t>Ovins Caprins</t>
  </si>
  <si>
    <t>Porcins Volailles</t>
  </si>
  <si>
    <t>Polyculture Polyélevage</t>
  </si>
  <si>
    <t>Aides animales</t>
  </si>
  <si>
    <t>Aides végétales</t>
  </si>
  <si>
    <t>Assurance récolte</t>
  </si>
  <si>
    <t>Bio / MAEC</t>
  </si>
  <si>
    <t>ICHN</t>
  </si>
  <si>
    <t>Paiement de base</t>
  </si>
  <si>
    <t>Paiement vert / écorégime</t>
  </si>
  <si>
    <t>Paiement redistributif</t>
  </si>
  <si>
    <t>Paiement JA</t>
  </si>
  <si>
    <t>Champ : exploitations bénéficiaires de la PAC en 2022 et 2023 (champ constant)</t>
  </si>
  <si>
    <t>Source : ASP 2022-2023 - traitement SSP-Agreste, recensement agricole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</si>
</sst>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4" fillId="0" borderId="0" xfId="0" applyFont="1"/>
    <xf numFmtId="0" fontId="5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0" xfId="0" applyFont="1" applyFill="1"/>
  </cellXfs>
  <cellStyles count="2">
    <cellStyle name="Normal" xfId="0" builtinId="0"/>
    <cellStyle name="Normal 2" xfId="1" xr:uid="{535E0C24-4DEF-4364-9AF0-47F363D9BE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7" workbookViewId="0">
      <selection activeCell="B35" sqref="B35"/>
    </sheetView>
  </sheetViews>
  <sheetFormatPr baseColWidth="10" defaultColWidth="9.140625" defaultRowHeight="15" x14ac:dyDescent="0.25"/>
  <cols>
    <col min="1" max="1" width="36.425781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</cols>
  <sheetData>
    <row r="1" spans="1:10" ht="21.75" x14ac:dyDescent="0.3">
      <c r="A1" s="2" t="s">
        <v>29</v>
      </c>
      <c r="B1" s="3"/>
      <c r="C1" s="3"/>
      <c r="D1" s="3"/>
      <c r="E1" s="3"/>
      <c r="G1" s="4"/>
      <c r="H1" s="4"/>
      <c r="I1" s="4"/>
      <c r="J1" s="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8" x14ac:dyDescent="0.25">
      <c r="A3" s="5" t="s">
        <v>0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</row>
    <row r="4" spans="1:10" ht="18" x14ac:dyDescent="0.25">
      <c r="A4" s="6" t="s">
        <v>1</v>
      </c>
      <c r="B4" s="6">
        <v>71</v>
      </c>
      <c r="C4" s="6">
        <v>226</v>
      </c>
      <c r="D4" s="6">
        <v>46</v>
      </c>
      <c r="E4" s="6">
        <v>193</v>
      </c>
      <c r="F4" s="6">
        <v>105</v>
      </c>
      <c r="G4" s="6">
        <v>0</v>
      </c>
      <c r="H4" s="6">
        <v>1178</v>
      </c>
      <c r="I4" s="6">
        <v>86</v>
      </c>
      <c r="J4" s="6">
        <f>SUM(B4:I4)</f>
        <v>1905</v>
      </c>
    </row>
    <row r="5" spans="1:10" ht="18" x14ac:dyDescent="0.25">
      <c r="A5" s="6" t="s">
        <v>2</v>
      </c>
      <c r="B5" s="6">
        <v>184</v>
      </c>
      <c r="C5" s="6">
        <v>69</v>
      </c>
      <c r="D5" s="6">
        <v>6</v>
      </c>
      <c r="E5" s="6">
        <v>338</v>
      </c>
      <c r="F5" s="6">
        <v>224</v>
      </c>
      <c r="G5" s="6">
        <v>0</v>
      </c>
      <c r="H5" s="6">
        <v>3659</v>
      </c>
      <c r="I5" s="6">
        <v>45</v>
      </c>
      <c r="J5" s="6">
        <f t="shared" ref="J5:J14" si="0">SUM(B5:I5)</f>
        <v>4525</v>
      </c>
    </row>
    <row r="6" spans="1:10" ht="18" x14ac:dyDescent="0.25">
      <c r="A6" s="6" t="s">
        <v>3</v>
      </c>
      <c r="B6" s="6">
        <v>7</v>
      </c>
      <c r="C6" s="6">
        <v>10</v>
      </c>
      <c r="D6" s="6">
        <v>1</v>
      </c>
      <c r="E6" s="6">
        <v>26</v>
      </c>
      <c r="F6" s="6">
        <v>51</v>
      </c>
      <c r="G6" s="6">
        <v>0</v>
      </c>
      <c r="H6" s="6">
        <v>432</v>
      </c>
      <c r="I6" s="6">
        <v>8</v>
      </c>
      <c r="J6" s="6">
        <f t="shared" si="0"/>
        <v>535</v>
      </c>
    </row>
    <row r="7" spans="1:10" ht="18" x14ac:dyDescent="0.25">
      <c r="A7" s="6" t="s">
        <v>4</v>
      </c>
      <c r="B7" s="6">
        <v>116</v>
      </c>
      <c r="C7" s="6">
        <v>71</v>
      </c>
      <c r="D7" s="6">
        <v>12</v>
      </c>
      <c r="E7" s="6">
        <v>390</v>
      </c>
      <c r="F7" s="6">
        <v>939</v>
      </c>
      <c r="G7" s="6">
        <v>0</v>
      </c>
      <c r="H7" s="6">
        <v>5795</v>
      </c>
      <c r="I7" s="6">
        <v>57</v>
      </c>
      <c r="J7" s="6">
        <f t="shared" si="0"/>
        <v>7380</v>
      </c>
    </row>
    <row r="8" spans="1:10" ht="18" x14ac:dyDescent="0.25">
      <c r="A8" s="6" t="s">
        <v>5</v>
      </c>
      <c r="B8" s="6">
        <v>22</v>
      </c>
      <c r="C8" s="6">
        <v>33</v>
      </c>
      <c r="D8" s="6">
        <v>13</v>
      </c>
      <c r="E8" s="6">
        <v>131</v>
      </c>
      <c r="F8" s="6">
        <v>48</v>
      </c>
      <c r="G8" s="6">
        <v>0</v>
      </c>
      <c r="H8" s="6">
        <v>872</v>
      </c>
      <c r="I8" s="6">
        <v>38</v>
      </c>
      <c r="J8" s="6">
        <f t="shared" si="0"/>
        <v>1157</v>
      </c>
    </row>
    <row r="9" spans="1:10" ht="18" x14ac:dyDescent="0.25">
      <c r="A9" s="6" t="s">
        <v>6</v>
      </c>
      <c r="B9" s="6">
        <v>211</v>
      </c>
      <c r="C9" s="6">
        <v>361</v>
      </c>
      <c r="D9" s="6">
        <v>141</v>
      </c>
      <c r="E9" s="6">
        <v>469</v>
      </c>
      <c r="F9" s="6">
        <v>229</v>
      </c>
      <c r="G9" s="6">
        <v>1</v>
      </c>
      <c r="H9" s="6">
        <v>3322</v>
      </c>
      <c r="I9" s="6">
        <v>232</v>
      </c>
      <c r="J9" s="6">
        <f t="shared" si="0"/>
        <v>4966</v>
      </c>
    </row>
    <row r="10" spans="1:10" ht="18" x14ac:dyDescent="0.25">
      <c r="A10" s="6" t="s">
        <v>7</v>
      </c>
      <c r="B10" s="6">
        <v>108</v>
      </c>
      <c r="C10" s="6">
        <v>63</v>
      </c>
      <c r="D10" s="6">
        <v>24</v>
      </c>
      <c r="E10" s="6">
        <v>339</v>
      </c>
      <c r="F10" s="6">
        <v>170</v>
      </c>
      <c r="G10" s="6">
        <v>0</v>
      </c>
      <c r="H10" s="6">
        <v>684</v>
      </c>
      <c r="I10" s="6">
        <v>112</v>
      </c>
      <c r="J10" s="6">
        <f t="shared" si="0"/>
        <v>1500</v>
      </c>
    </row>
    <row r="11" spans="1:10" ht="18" x14ac:dyDescent="0.25">
      <c r="A11" s="6" t="s">
        <v>8</v>
      </c>
      <c r="B11" s="6">
        <v>911</v>
      </c>
      <c r="C11" s="6">
        <v>941</v>
      </c>
      <c r="D11" s="6">
        <v>413</v>
      </c>
      <c r="E11" s="6">
        <v>481</v>
      </c>
      <c r="F11" s="6">
        <v>1571</v>
      </c>
      <c r="G11" s="6">
        <v>1</v>
      </c>
      <c r="H11" s="6">
        <v>361</v>
      </c>
      <c r="I11" s="6">
        <v>135</v>
      </c>
      <c r="J11" s="6">
        <f t="shared" si="0"/>
        <v>4814</v>
      </c>
    </row>
    <row r="12" spans="1:10" ht="18" x14ac:dyDescent="0.25">
      <c r="A12" s="6" t="s">
        <v>9</v>
      </c>
      <c r="B12" s="6">
        <v>77</v>
      </c>
      <c r="C12" s="6">
        <v>52</v>
      </c>
      <c r="D12" s="6">
        <v>4</v>
      </c>
      <c r="E12" s="6">
        <v>232</v>
      </c>
      <c r="F12" s="6">
        <v>27</v>
      </c>
      <c r="G12" s="6">
        <v>0</v>
      </c>
      <c r="H12" s="6">
        <v>306</v>
      </c>
      <c r="I12" s="6">
        <v>19</v>
      </c>
      <c r="J12" s="6">
        <f t="shared" si="0"/>
        <v>717</v>
      </c>
    </row>
    <row r="13" spans="1:10" ht="18" x14ac:dyDescent="0.25">
      <c r="A13" s="6" t="s">
        <v>10</v>
      </c>
      <c r="B13" s="6">
        <v>647</v>
      </c>
      <c r="C13" s="6">
        <v>1032</v>
      </c>
      <c r="D13" s="6">
        <v>273</v>
      </c>
      <c r="E13" s="6">
        <v>828</v>
      </c>
      <c r="F13" s="6">
        <v>91</v>
      </c>
      <c r="G13" s="6">
        <v>6</v>
      </c>
      <c r="H13" s="6">
        <v>7185</v>
      </c>
      <c r="I13" s="6">
        <v>726</v>
      </c>
      <c r="J13" s="6">
        <f t="shared" si="0"/>
        <v>10788</v>
      </c>
    </row>
    <row r="14" spans="1:10" ht="18" x14ac:dyDescent="0.25">
      <c r="A14" s="6" t="s">
        <v>11</v>
      </c>
      <c r="B14" s="6">
        <v>2857</v>
      </c>
      <c r="C14" s="6">
        <v>3280</v>
      </c>
      <c r="D14" s="6">
        <v>1038</v>
      </c>
      <c r="E14" s="6">
        <v>4444</v>
      </c>
      <c r="F14" s="6">
        <v>3791</v>
      </c>
      <c r="G14" s="6">
        <v>11</v>
      </c>
      <c r="H14" s="6">
        <v>27538</v>
      </c>
      <c r="I14" s="6">
        <v>1651</v>
      </c>
      <c r="J14" s="6">
        <f t="shared" si="0"/>
        <v>44610</v>
      </c>
    </row>
    <row r="15" spans="1:10" ht="18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21.75" x14ac:dyDescent="0.25">
      <c r="A16" s="2" t="s">
        <v>39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ht="18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8" x14ac:dyDescent="0.25">
      <c r="A18" s="5" t="s">
        <v>0</v>
      </c>
      <c r="B18" s="5" t="s">
        <v>30</v>
      </c>
      <c r="C18" s="5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5" t="s">
        <v>37</v>
      </c>
      <c r="J18" s="7"/>
    </row>
    <row r="19" spans="1:10" ht="18" x14ac:dyDescent="0.25">
      <c r="A19" s="6" t="s">
        <v>1</v>
      </c>
      <c r="B19" s="8">
        <f>(B4*100)/$J4</f>
        <v>3.727034120734908</v>
      </c>
      <c r="C19" s="8">
        <f t="shared" ref="C19:I19" si="1">(C4*100)/$J4</f>
        <v>11.863517060367455</v>
      </c>
      <c r="D19" s="8">
        <f t="shared" si="1"/>
        <v>2.4146981627296586</v>
      </c>
      <c r="E19" s="8">
        <f t="shared" si="1"/>
        <v>10.131233595800525</v>
      </c>
      <c r="F19" s="8">
        <f t="shared" si="1"/>
        <v>5.5118110236220472</v>
      </c>
      <c r="G19" s="8">
        <f t="shared" si="1"/>
        <v>0</v>
      </c>
      <c r="H19" s="8">
        <f t="shared" si="1"/>
        <v>61.837270341207351</v>
      </c>
      <c r="I19" s="8">
        <f t="shared" si="1"/>
        <v>4.514435695538058</v>
      </c>
      <c r="J19" s="9"/>
    </row>
    <row r="20" spans="1:10" ht="18" x14ac:dyDescent="0.25">
      <c r="A20" s="6" t="s">
        <v>2</v>
      </c>
      <c r="B20" s="8">
        <f t="shared" ref="B20:I20" si="2">(B5*100)/$J5</f>
        <v>4.0662983425414367</v>
      </c>
      <c r="C20" s="8">
        <f t="shared" si="2"/>
        <v>1.5248618784530388</v>
      </c>
      <c r="D20" s="8">
        <f t="shared" si="2"/>
        <v>0.13259668508287292</v>
      </c>
      <c r="E20" s="8">
        <f t="shared" si="2"/>
        <v>7.4696132596685079</v>
      </c>
      <c r="F20" s="8">
        <f t="shared" si="2"/>
        <v>4.9502762430939224</v>
      </c>
      <c r="G20" s="8">
        <f t="shared" si="2"/>
        <v>0</v>
      </c>
      <c r="H20" s="8">
        <f t="shared" si="2"/>
        <v>80.861878453038671</v>
      </c>
      <c r="I20" s="8">
        <f t="shared" si="2"/>
        <v>0.99447513812154698</v>
      </c>
      <c r="J20" s="9"/>
    </row>
    <row r="21" spans="1:10" ht="18" x14ac:dyDescent="0.25">
      <c r="A21" s="6" t="s">
        <v>3</v>
      </c>
      <c r="B21" s="8">
        <f t="shared" ref="B21:I21" si="3">(B6*100)/$J6</f>
        <v>1.308411214953271</v>
      </c>
      <c r="C21" s="8">
        <f t="shared" si="3"/>
        <v>1.8691588785046729</v>
      </c>
      <c r="D21" s="8">
        <f t="shared" si="3"/>
        <v>0.18691588785046728</v>
      </c>
      <c r="E21" s="8">
        <f t="shared" si="3"/>
        <v>4.8598130841121492</v>
      </c>
      <c r="F21" s="8">
        <f t="shared" si="3"/>
        <v>9.5327102803738324</v>
      </c>
      <c r="G21" s="8">
        <f t="shared" si="3"/>
        <v>0</v>
      </c>
      <c r="H21" s="8">
        <f t="shared" si="3"/>
        <v>80.747663551401871</v>
      </c>
      <c r="I21" s="8">
        <f t="shared" si="3"/>
        <v>1.4953271028037383</v>
      </c>
      <c r="J21" s="9"/>
    </row>
    <row r="22" spans="1:10" ht="18" x14ac:dyDescent="0.25">
      <c r="A22" s="6" t="s">
        <v>4</v>
      </c>
      <c r="B22" s="8">
        <f t="shared" ref="B22:I22" si="4">(B7*100)/$J7</f>
        <v>1.5718157181571815</v>
      </c>
      <c r="C22" s="8">
        <f t="shared" si="4"/>
        <v>0.96205962059620598</v>
      </c>
      <c r="D22" s="8">
        <f t="shared" si="4"/>
        <v>0.16260162601626016</v>
      </c>
      <c r="E22" s="8">
        <f t="shared" si="4"/>
        <v>5.2845528455284549</v>
      </c>
      <c r="F22" s="8">
        <f t="shared" si="4"/>
        <v>12.723577235772357</v>
      </c>
      <c r="G22" s="8">
        <f t="shared" si="4"/>
        <v>0</v>
      </c>
      <c r="H22" s="8">
        <f t="shared" si="4"/>
        <v>78.523035230352306</v>
      </c>
      <c r="I22" s="8">
        <f t="shared" si="4"/>
        <v>0.77235772357723576</v>
      </c>
      <c r="J22" s="9"/>
    </row>
    <row r="23" spans="1:10" ht="18" x14ac:dyDescent="0.25">
      <c r="A23" s="6" t="s">
        <v>5</v>
      </c>
      <c r="B23" s="8">
        <f t="shared" ref="B23:I23" si="5">(B8*100)/$J8</f>
        <v>1.9014693171996542</v>
      </c>
      <c r="C23" s="8">
        <f t="shared" si="5"/>
        <v>2.8522039757994815</v>
      </c>
      <c r="D23" s="8">
        <f t="shared" si="5"/>
        <v>1.1235955056179776</v>
      </c>
      <c r="E23" s="8">
        <f t="shared" si="5"/>
        <v>11.322385479688851</v>
      </c>
      <c r="F23" s="8">
        <f t="shared" si="5"/>
        <v>4.1486603284356089</v>
      </c>
      <c r="G23" s="8">
        <f t="shared" si="5"/>
        <v>0</v>
      </c>
      <c r="H23" s="8">
        <f t="shared" si="5"/>
        <v>75.367329299913564</v>
      </c>
      <c r="I23" s="8">
        <f t="shared" si="5"/>
        <v>3.2843560933448575</v>
      </c>
      <c r="J23" s="9"/>
    </row>
    <row r="24" spans="1:10" ht="18" x14ac:dyDescent="0.25">
      <c r="A24" s="6" t="s">
        <v>6</v>
      </c>
      <c r="B24" s="8">
        <f t="shared" ref="B24:I24" si="6">(B9*100)/$J9</f>
        <v>4.2488924687877567</v>
      </c>
      <c r="C24" s="8">
        <f t="shared" si="6"/>
        <v>7.2694321385420864</v>
      </c>
      <c r="D24" s="8">
        <f t="shared" si="6"/>
        <v>2.8393072895690699</v>
      </c>
      <c r="E24" s="8">
        <f t="shared" si="6"/>
        <v>9.4442207007652037</v>
      </c>
      <c r="F24" s="8">
        <f t="shared" si="6"/>
        <v>4.6113572291582763</v>
      </c>
      <c r="G24" s="8">
        <f t="shared" si="6"/>
        <v>2.013693113169553E-2</v>
      </c>
      <c r="H24" s="8">
        <f t="shared" si="6"/>
        <v>66.894885219492551</v>
      </c>
      <c r="I24" s="8">
        <f t="shared" si="6"/>
        <v>4.6717680225533629</v>
      </c>
      <c r="J24" s="9"/>
    </row>
    <row r="25" spans="1:10" ht="18" x14ac:dyDescent="0.25">
      <c r="A25" s="6" t="s">
        <v>7</v>
      </c>
      <c r="B25" s="8">
        <f t="shared" ref="B25:I25" si="7">(B10*100)/$J10</f>
        <v>7.2</v>
      </c>
      <c r="C25" s="8">
        <f t="shared" si="7"/>
        <v>4.2</v>
      </c>
      <c r="D25" s="8">
        <f t="shared" si="7"/>
        <v>1.6</v>
      </c>
      <c r="E25" s="8">
        <f t="shared" si="7"/>
        <v>22.6</v>
      </c>
      <c r="F25" s="8">
        <f t="shared" si="7"/>
        <v>11.333333333333334</v>
      </c>
      <c r="G25" s="8">
        <f t="shared" si="7"/>
        <v>0</v>
      </c>
      <c r="H25" s="8">
        <f t="shared" si="7"/>
        <v>45.6</v>
      </c>
      <c r="I25" s="8">
        <f t="shared" si="7"/>
        <v>7.4666666666666668</v>
      </c>
      <c r="J25" s="9"/>
    </row>
    <row r="26" spans="1:10" ht="18" x14ac:dyDescent="0.25">
      <c r="A26" s="6" t="s">
        <v>8</v>
      </c>
      <c r="B26" s="8">
        <f t="shared" ref="B26:I26" si="8">(B11*100)/$J11</f>
        <v>18.923971749065227</v>
      </c>
      <c r="C26" s="8">
        <f t="shared" si="8"/>
        <v>19.547154133776484</v>
      </c>
      <c r="D26" s="8">
        <f t="shared" si="8"/>
        <v>8.5791441628583307</v>
      </c>
      <c r="E26" s="8">
        <f t="shared" si="8"/>
        <v>9.9916909015371829</v>
      </c>
      <c r="F26" s="8">
        <f t="shared" si="8"/>
        <v>32.633984212712917</v>
      </c>
      <c r="G26" s="8">
        <f t="shared" si="8"/>
        <v>2.0772746157041961E-2</v>
      </c>
      <c r="H26" s="8">
        <f t="shared" si="8"/>
        <v>7.4989613626921479</v>
      </c>
      <c r="I26" s="8">
        <f t="shared" si="8"/>
        <v>2.8043207312006646</v>
      </c>
      <c r="J26" s="9"/>
    </row>
    <row r="27" spans="1:10" ht="18" x14ac:dyDescent="0.25">
      <c r="A27" s="6" t="s">
        <v>9</v>
      </c>
      <c r="B27" s="8">
        <f t="shared" ref="B27:I27" si="9">(B12*100)/$J12</f>
        <v>10.739191073919107</v>
      </c>
      <c r="C27" s="8">
        <f t="shared" si="9"/>
        <v>7.2524407252440728</v>
      </c>
      <c r="D27" s="8">
        <f t="shared" si="9"/>
        <v>0.55788005578800559</v>
      </c>
      <c r="E27" s="8">
        <f t="shared" si="9"/>
        <v>32.357043235704325</v>
      </c>
      <c r="F27" s="8">
        <f t="shared" si="9"/>
        <v>3.7656903765690375</v>
      </c>
      <c r="G27" s="8">
        <f t="shared" si="9"/>
        <v>0</v>
      </c>
      <c r="H27" s="8">
        <f t="shared" si="9"/>
        <v>42.677824267782427</v>
      </c>
      <c r="I27" s="8">
        <f t="shared" si="9"/>
        <v>2.6499302649930265</v>
      </c>
      <c r="J27" s="9"/>
    </row>
    <row r="28" spans="1:10" ht="18" x14ac:dyDescent="0.25">
      <c r="A28" s="6" t="s">
        <v>10</v>
      </c>
      <c r="B28" s="8">
        <f t="shared" ref="B28:I28" si="10">(B13*100)/$J13</f>
        <v>5.9974045235446791</v>
      </c>
      <c r="C28" s="8">
        <f t="shared" si="10"/>
        <v>9.5661846496106779</v>
      </c>
      <c r="D28" s="8">
        <f t="shared" si="10"/>
        <v>2.5305895439377086</v>
      </c>
      <c r="E28" s="8">
        <f t="shared" si="10"/>
        <v>7.6751946607341495</v>
      </c>
      <c r="F28" s="8">
        <f t="shared" si="10"/>
        <v>0.84352984797923614</v>
      </c>
      <c r="G28" s="8">
        <f t="shared" si="10"/>
        <v>5.5617352614015569E-2</v>
      </c>
      <c r="H28" s="8">
        <f t="shared" si="10"/>
        <v>66.601779755283644</v>
      </c>
      <c r="I28" s="8">
        <f t="shared" si="10"/>
        <v>6.7296996662958843</v>
      </c>
      <c r="J28" s="9"/>
    </row>
    <row r="29" spans="1:10" ht="18" x14ac:dyDescent="0.25">
      <c r="A29" s="6" t="s">
        <v>11</v>
      </c>
      <c r="B29" s="8">
        <f t="shared" ref="B29:I29" si="11">(B14*100)/$J14</f>
        <v>6.4043936337144141</v>
      </c>
      <c r="C29" s="8">
        <f t="shared" si="11"/>
        <v>7.3526115220802515</v>
      </c>
      <c r="D29" s="8">
        <f t="shared" si="11"/>
        <v>2.3268325487558843</v>
      </c>
      <c r="E29" s="8">
        <f t="shared" si="11"/>
        <v>9.9618919524770231</v>
      </c>
      <c r="F29" s="8">
        <f t="shared" si="11"/>
        <v>8.4980945976238509</v>
      </c>
      <c r="G29" s="8">
        <f t="shared" si="11"/>
        <v>2.4658148397220355E-2</v>
      </c>
      <c r="H29" s="8">
        <f t="shared" si="11"/>
        <v>61.730553687514011</v>
      </c>
      <c r="I29" s="8">
        <f t="shared" si="11"/>
        <v>3.7009639094373461</v>
      </c>
      <c r="J29" s="9"/>
    </row>
    <row r="30" spans="1:10" ht="18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8" x14ac:dyDescent="0.35">
      <c r="A32" s="4" t="s">
        <v>40</v>
      </c>
      <c r="B32" s="10"/>
      <c r="C32" s="10"/>
      <c r="D32" s="10"/>
      <c r="E32" s="10"/>
      <c r="F32" s="10"/>
      <c r="G32" s="10"/>
      <c r="H32" s="10"/>
      <c r="I32" s="4"/>
      <c r="J32" s="4"/>
    </row>
    <row r="33" spans="1:10" ht="18" x14ac:dyDescent="0.35">
      <c r="A33" s="4" t="s">
        <v>41</v>
      </c>
      <c r="B33" s="10"/>
      <c r="C33" s="10"/>
      <c r="D33" s="10"/>
      <c r="E33" s="10"/>
      <c r="F33" s="10"/>
      <c r="G33" s="10"/>
      <c r="H33" s="10"/>
      <c r="I33" s="4"/>
      <c r="J33" s="4"/>
    </row>
    <row r="34" spans="1:10" ht="18" x14ac:dyDescent="0.35">
      <c r="A34" s="4" t="s">
        <v>42</v>
      </c>
      <c r="B34" s="10"/>
      <c r="C34" s="10"/>
      <c r="D34" s="10"/>
      <c r="E34" s="10"/>
      <c r="F34" s="10"/>
      <c r="G34" s="10"/>
      <c r="H34" s="10"/>
      <c r="I34" s="4"/>
      <c r="J34" s="4"/>
    </row>
    <row r="35" spans="1:10" ht="18" x14ac:dyDescent="0.35">
      <c r="A35" s="4" t="s">
        <v>43</v>
      </c>
      <c r="B35" s="10"/>
      <c r="C35" s="10"/>
      <c r="D35" s="10"/>
      <c r="E35" s="10"/>
      <c r="F35" s="10"/>
      <c r="G35" s="10"/>
      <c r="H35" s="10"/>
      <c r="I35" s="4"/>
      <c r="J3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K8" sqref="K8"/>
    </sheetView>
  </sheetViews>
  <sheetFormatPr baseColWidth="10" defaultColWidth="9.140625" defaultRowHeight="15" x14ac:dyDescent="0.25"/>
  <cols>
    <col min="1" max="1" width="49.140625" customWidth="1"/>
    <col min="2" max="3" width="27.7109375" bestFit="1" customWidth="1"/>
  </cols>
  <sheetData>
    <row r="1" spans="1:4" ht="21.75" x14ac:dyDescent="0.25">
      <c r="A1" s="2" t="s">
        <v>44</v>
      </c>
      <c r="D1" s="4"/>
    </row>
    <row r="2" spans="1:4" ht="18" x14ac:dyDescent="0.25">
      <c r="A2" s="4"/>
      <c r="B2" s="4"/>
      <c r="C2" s="4"/>
      <c r="D2" s="4"/>
    </row>
    <row r="3" spans="1:4" s="1" customFormat="1" ht="18" x14ac:dyDescent="0.25">
      <c r="A3" s="5" t="s">
        <v>45</v>
      </c>
      <c r="B3" s="5" t="s">
        <v>46</v>
      </c>
      <c r="C3" s="5" t="s">
        <v>47</v>
      </c>
      <c r="D3" s="4"/>
    </row>
    <row r="4" spans="1:4" ht="18" x14ac:dyDescent="0.25">
      <c r="A4" s="6" t="s">
        <v>48</v>
      </c>
      <c r="B4" s="6">
        <v>4.1384389700000002</v>
      </c>
      <c r="C4" s="6">
        <v>3.9759189500000001</v>
      </c>
      <c r="D4" s="4"/>
    </row>
    <row r="5" spans="1:4" ht="18" x14ac:dyDescent="0.25">
      <c r="A5" s="6" t="s">
        <v>49</v>
      </c>
      <c r="B5" s="6">
        <v>28.25687203</v>
      </c>
      <c r="C5" s="6">
        <v>26.767985060000001</v>
      </c>
      <c r="D5" s="4"/>
    </row>
    <row r="6" spans="1:4" ht="18" x14ac:dyDescent="0.25">
      <c r="A6" s="6" t="s">
        <v>50</v>
      </c>
      <c r="B6" s="6">
        <v>0</v>
      </c>
      <c r="C6" s="6">
        <v>115.00914328</v>
      </c>
      <c r="D6" s="4"/>
    </row>
    <row r="7" spans="1:4" ht="18" x14ac:dyDescent="0.25">
      <c r="A7" s="6" t="s">
        <v>51</v>
      </c>
      <c r="B7" s="6">
        <v>131.13754673</v>
      </c>
      <c r="C7" s="6">
        <v>0</v>
      </c>
      <c r="D7" s="4"/>
    </row>
    <row r="8" spans="1:4" ht="18" x14ac:dyDescent="0.25">
      <c r="A8" s="6" t="s">
        <v>52</v>
      </c>
      <c r="B8" s="6">
        <v>4.9092364800000006</v>
      </c>
      <c r="C8" s="6">
        <v>0</v>
      </c>
      <c r="D8" s="4"/>
    </row>
    <row r="9" spans="1:4" ht="18" x14ac:dyDescent="0.25">
      <c r="A9" s="6" t="s">
        <v>53</v>
      </c>
      <c r="B9" s="6">
        <v>1.78494457</v>
      </c>
      <c r="C9" s="6">
        <v>0</v>
      </c>
      <c r="D9" s="4"/>
    </row>
    <row r="10" spans="1:4" ht="18" x14ac:dyDescent="0.25">
      <c r="A10" s="4"/>
      <c r="B10" s="4"/>
      <c r="C10" s="4"/>
      <c r="D10" s="4"/>
    </row>
    <row r="11" spans="1:4" ht="18" x14ac:dyDescent="0.25">
      <c r="A11" s="4"/>
      <c r="B11" s="4"/>
      <c r="C11" s="4"/>
      <c r="D11" s="4"/>
    </row>
    <row r="12" spans="1:4" ht="18" x14ac:dyDescent="0.35">
      <c r="A12" s="4" t="s">
        <v>40</v>
      </c>
      <c r="B12" s="10"/>
      <c r="C12" s="10"/>
      <c r="D12" s="4"/>
    </row>
    <row r="13" spans="1:4" ht="18" x14ac:dyDescent="0.35">
      <c r="A13" s="4" t="s">
        <v>54</v>
      </c>
      <c r="B13" s="10"/>
      <c r="C13" s="10"/>
      <c r="D13" s="4"/>
    </row>
    <row r="14" spans="1:4" ht="18" x14ac:dyDescent="0.35">
      <c r="A14" s="4" t="s">
        <v>55</v>
      </c>
      <c r="B14" s="10"/>
      <c r="C14" s="10"/>
      <c r="D14" s="4"/>
    </row>
    <row r="15" spans="1:4" ht="18" x14ac:dyDescent="0.35">
      <c r="A15" s="4" t="s">
        <v>56</v>
      </c>
      <c r="B15" s="10"/>
      <c r="C15" s="10"/>
      <c r="D1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8"/>
  <sheetViews>
    <sheetView tabSelected="1" topLeftCell="A87" workbookViewId="0">
      <selection activeCell="F115" sqref="F115"/>
    </sheetView>
  </sheetViews>
  <sheetFormatPr baseColWidth="10" defaultColWidth="9.140625" defaultRowHeight="15" x14ac:dyDescent="0.25"/>
  <cols>
    <col min="1" max="1" width="44" customWidth="1"/>
    <col min="2" max="2" width="29" bestFit="1" customWidth="1"/>
    <col min="3" max="4" width="27.7109375" bestFit="1" customWidth="1"/>
  </cols>
  <sheetData>
    <row r="1" spans="1:7" ht="21.75" x14ac:dyDescent="0.25">
      <c r="A1" s="2" t="s">
        <v>57</v>
      </c>
      <c r="B1" s="4"/>
      <c r="C1" s="4"/>
      <c r="D1" s="4"/>
      <c r="E1" s="4"/>
      <c r="F1" s="4"/>
      <c r="G1" s="4"/>
    </row>
    <row r="2" spans="1:7" ht="18" x14ac:dyDescent="0.25">
      <c r="A2" s="4"/>
      <c r="B2" s="4"/>
      <c r="C2" s="4"/>
      <c r="D2" s="4"/>
      <c r="E2" s="4"/>
      <c r="F2" s="4"/>
      <c r="G2" s="4"/>
    </row>
    <row r="3" spans="1:7" s="1" customFormat="1" ht="18" x14ac:dyDescent="0.25">
      <c r="A3" s="5" t="s">
        <v>12</v>
      </c>
      <c r="B3" s="5" t="s">
        <v>58</v>
      </c>
      <c r="C3" s="5" t="s">
        <v>46</v>
      </c>
      <c r="D3" s="5" t="s">
        <v>47</v>
      </c>
      <c r="E3" s="4"/>
      <c r="F3" s="4"/>
      <c r="G3" s="4"/>
    </row>
    <row r="4" spans="1:7" ht="18" x14ac:dyDescent="0.25">
      <c r="A4" s="6" t="s">
        <v>10</v>
      </c>
      <c r="B4" s="8" t="s">
        <v>63</v>
      </c>
      <c r="C4" s="6">
        <v>0.29958188188549761</v>
      </c>
      <c r="D4" s="8">
        <v>0.26633280205887672</v>
      </c>
      <c r="E4" s="4"/>
      <c r="F4" s="4"/>
      <c r="G4" s="4"/>
    </row>
    <row r="5" spans="1:7" ht="18" x14ac:dyDescent="0.25">
      <c r="A5" s="6" t="s">
        <v>10</v>
      </c>
      <c r="B5" s="8" t="s">
        <v>64</v>
      </c>
      <c r="C5" s="6">
        <v>0.72355530160736858</v>
      </c>
      <c r="D5" s="8">
        <v>0.86551777496839444</v>
      </c>
      <c r="E5" s="4"/>
      <c r="F5" s="4"/>
      <c r="G5" s="4"/>
    </row>
    <row r="6" spans="1:7" ht="18" x14ac:dyDescent="0.25">
      <c r="A6" s="6" t="s">
        <v>10</v>
      </c>
      <c r="B6" s="8" t="s">
        <v>65</v>
      </c>
      <c r="C6" s="6">
        <v>1.0335780657395699</v>
      </c>
      <c r="D6" s="8">
        <v>1.9144249431099869</v>
      </c>
      <c r="E6" s="4"/>
      <c r="F6" s="4"/>
      <c r="G6" s="4"/>
    </row>
    <row r="7" spans="1:7" ht="18" x14ac:dyDescent="0.25">
      <c r="A7" s="6" t="s">
        <v>10</v>
      </c>
      <c r="B7" s="8" t="s">
        <v>66</v>
      </c>
      <c r="C7" s="6">
        <v>1.6178609653241831</v>
      </c>
      <c r="D7" s="8">
        <v>1.3637808307747881</v>
      </c>
      <c r="E7" s="4"/>
      <c r="F7" s="4"/>
      <c r="G7" s="4"/>
    </row>
    <row r="8" spans="1:7" ht="18" x14ac:dyDescent="0.25">
      <c r="A8" s="6" t="s">
        <v>10</v>
      </c>
      <c r="B8" s="8" t="s">
        <v>67</v>
      </c>
      <c r="C8" s="6">
        <v>0.2316799367888748</v>
      </c>
      <c r="D8" s="8">
        <v>0.2372608524471736</v>
      </c>
      <c r="E8" s="4"/>
      <c r="F8" s="4"/>
      <c r="G8" s="4"/>
    </row>
    <row r="9" spans="1:7" ht="18" x14ac:dyDescent="0.25">
      <c r="A9" s="6" t="s">
        <v>10</v>
      </c>
      <c r="B9" s="8" t="s">
        <v>68</v>
      </c>
      <c r="C9" s="6">
        <v>10.97469584432003</v>
      </c>
      <c r="D9" s="8">
        <v>11.681234975618571</v>
      </c>
      <c r="E9" s="4"/>
      <c r="F9" s="4"/>
      <c r="G9" s="4"/>
    </row>
    <row r="10" spans="1:7" ht="18" x14ac:dyDescent="0.25">
      <c r="A10" s="6" t="s">
        <v>10</v>
      </c>
      <c r="B10" s="8" t="s">
        <v>71</v>
      </c>
      <c r="C10" s="6">
        <v>0.18668544789597261</v>
      </c>
      <c r="D10" s="8">
        <v>0.23483928481126959</v>
      </c>
      <c r="E10" s="4"/>
      <c r="F10" s="4"/>
      <c r="G10" s="4"/>
    </row>
    <row r="11" spans="1:7" ht="18" x14ac:dyDescent="0.25">
      <c r="A11" s="6" t="s">
        <v>10</v>
      </c>
      <c r="B11" s="8" t="s">
        <v>70</v>
      </c>
      <c r="C11" s="6">
        <v>2.060587281921618</v>
      </c>
      <c r="D11" s="8">
        <v>2.070298007946541</v>
      </c>
      <c r="E11" s="4"/>
      <c r="F11" s="4"/>
      <c r="G11" s="4"/>
    </row>
    <row r="12" spans="1:7" ht="18" x14ac:dyDescent="0.25">
      <c r="A12" s="6" t="s">
        <v>10</v>
      </c>
      <c r="B12" s="8" t="s">
        <v>69</v>
      </c>
      <c r="C12" s="6">
        <v>7.5344955562579017</v>
      </c>
      <c r="D12" s="8">
        <v>6.3903157756908078</v>
      </c>
      <c r="E12" s="4"/>
      <c r="F12" s="4"/>
      <c r="G12" s="4"/>
    </row>
    <row r="13" spans="1:7" ht="18" x14ac:dyDescent="0.25">
      <c r="A13" s="6" t="s">
        <v>59</v>
      </c>
      <c r="B13" s="8" t="s">
        <v>63</v>
      </c>
      <c r="C13" s="6">
        <v>0.30747234132581103</v>
      </c>
      <c r="D13" s="8">
        <v>0.28580631875881518</v>
      </c>
      <c r="E13" s="4"/>
      <c r="F13" s="4"/>
      <c r="G13" s="4"/>
    </row>
    <row r="14" spans="1:7" ht="18" x14ac:dyDescent="0.25">
      <c r="A14" s="6" t="s">
        <v>59</v>
      </c>
      <c r="B14" s="8" t="s">
        <v>64</v>
      </c>
      <c r="C14" s="6">
        <v>0.1140760789844852</v>
      </c>
      <c r="D14" s="8">
        <v>0.5726707616361072</v>
      </c>
      <c r="E14" s="4"/>
      <c r="F14" s="4"/>
      <c r="G14" s="4"/>
    </row>
    <row r="15" spans="1:7" ht="18" x14ac:dyDescent="0.25">
      <c r="A15" s="6" t="s">
        <v>59</v>
      </c>
      <c r="B15" s="8" t="s">
        <v>65</v>
      </c>
      <c r="C15" s="6">
        <v>0.32534589562764449</v>
      </c>
      <c r="D15" s="8">
        <v>0.78382341325811</v>
      </c>
      <c r="E15" s="4"/>
      <c r="F15" s="4"/>
      <c r="G15" s="4"/>
    </row>
    <row r="16" spans="1:7" ht="18" x14ac:dyDescent="0.25">
      <c r="A16" s="6" t="s">
        <v>59</v>
      </c>
      <c r="B16" s="8" t="s">
        <v>66</v>
      </c>
      <c r="C16" s="6">
        <v>1.075329055007052</v>
      </c>
      <c r="D16" s="8">
        <v>1.0511214104372359</v>
      </c>
      <c r="E16" s="4"/>
      <c r="F16" s="4"/>
      <c r="G16" s="4"/>
    </row>
    <row r="17" spans="1:7" ht="18" x14ac:dyDescent="0.25">
      <c r="A17" s="6" t="s">
        <v>59</v>
      </c>
      <c r="B17" s="8" t="s">
        <v>67</v>
      </c>
      <c r="C17" s="6">
        <v>0.38732705218617769</v>
      </c>
      <c r="D17" s="8">
        <v>0.38366300423131172</v>
      </c>
      <c r="E17" s="4"/>
      <c r="F17" s="4"/>
      <c r="G17" s="4"/>
    </row>
    <row r="18" spans="1:7" ht="18" x14ac:dyDescent="0.25">
      <c r="A18" s="6" t="s">
        <v>59</v>
      </c>
      <c r="B18" s="8" t="s">
        <v>68</v>
      </c>
      <c r="C18" s="6">
        <v>3.6106401128349792</v>
      </c>
      <c r="D18" s="8">
        <v>3.920219534555712</v>
      </c>
      <c r="E18" s="4"/>
      <c r="F18" s="4"/>
      <c r="G18" s="4"/>
    </row>
    <row r="19" spans="1:7" ht="18" x14ac:dyDescent="0.25">
      <c r="A19" s="6" t="s">
        <v>59</v>
      </c>
      <c r="B19" s="8" t="s">
        <v>71</v>
      </c>
      <c r="C19" s="6">
        <v>0.1988916784203103</v>
      </c>
      <c r="D19" s="8">
        <v>0.58620169252468268</v>
      </c>
      <c r="E19" s="4"/>
      <c r="F19" s="4"/>
      <c r="G19" s="4"/>
    </row>
    <row r="20" spans="1:7" ht="18" x14ac:dyDescent="0.25">
      <c r="A20" s="6" t="s">
        <v>59</v>
      </c>
      <c r="B20" s="8" t="s">
        <v>70</v>
      </c>
      <c r="C20" s="6">
        <v>1.0899027080394921</v>
      </c>
      <c r="D20" s="8">
        <v>1.138453681241185</v>
      </c>
      <c r="E20" s="4"/>
      <c r="F20" s="4"/>
      <c r="G20" s="4"/>
    </row>
    <row r="21" spans="1:7" ht="18" x14ac:dyDescent="0.25">
      <c r="A21" s="6" t="s">
        <v>59</v>
      </c>
      <c r="B21" s="8" t="s">
        <v>69</v>
      </c>
      <c r="C21" s="6">
        <v>2.4721258392101548</v>
      </c>
      <c r="D21" s="8">
        <v>2.2396645698166431</v>
      </c>
      <c r="E21" s="4"/>
      <c r="F21" s="4"/>
      <c r="G21" s="4"/>
    </row>
    <row r="22" spans="1:7" ht="18" x14ac:dyDescent="0.25">
      <c r="A22" s="6" t="s">
        <v>8</v>
      </c>
      <c r="B22" s="8" t="s">
        <v>63</v>
      </c>
      <c r="C22" s="6">
        <v>0.22199690672016051</v>
      </c>
      <c r="D22" s="8">
        <v>0.18544554864593779</v>
      </c>
      <c r="E22" s="4"/>
      <c r="F22" s="4"/>
      <c r="G22" s="4"/>
    </row>
    <row r="23" spans="1:7" ht="18" x14ac:dyDescent="0.25">
      <c r="A23" s="6" t="s">
        <v>8</v>
      </c>
      <c r="B23" s="8" t="s">
        <v>64</v>
      </c>
      <c r="C23" s="6">
        <v>0.1719671313941826</v>
      </c>
      <c r="D23" s="8">
        <v>0.1831192276830492</v>
      </c>
      <c r="E23" s="4"/>
      <c r="F23" s="4"/>
      <c r="G23" s="4"/>
    </row>
    <row r="24" spans="1:7" ht="18" x14ac:dyDescent="0.25">
      <c r="A24" s="6" t="s">
        <v>8</v>
      </c>
      <c r="B24" s="8" t="s">
        <v>65</v>
      </c>
      <c r="C24" s="6">
        <v>2.7011622527582748</v>
      </c>
      <c r="D24" s="8">
        <v>4.328870479438315</v>
      </c>
      <c r="E24" s="4"/>
      <c r="F24" s="4"/>
      <c r="G24" s="4"/>
    </row>
    <row r="25" spans="1:7" ht="18" x14ac:dyDescent="0.25">
      <c r="A25" s="6" t="s">
        <v>8</v>
      </c>
      <c r="B25" s="8" t="s">
        <v>66</v>
      </c>
      <c r="C25" s="6">
        <v>1.62086065997994</v>
      </c>
      <c r="D25" s="8">
        <v>1.3970923410230689</v>
      </c>
      <c r="E25" s="4"/>
      <c r="F25" s="4"/>
      <c r="G25" s="4"/>
    </row>
    <row r="26" spans="1:7" ht="18" x14ac:dyDescent="0.25">
      <c r="A26" s="6" t="s">
        <v>8</v>
      </c>
      <c r="B26" s="8" t="s">
        <v>67</v>
      </c>
      <c r="C26" s="6">
        <v>0.17874764092276829</v>
      </c>
      <c r="D26" s="8">
        <v>0.18174522567703111</v>
      </c>
      <c r="E26" s="4"/>
      <c r="F26" s="4"/>
      <c r="G26" s="4"/>
    </row>
    <row r="27" spans="1:7" ht="18" x14ac:dyDescent="0.25">
      <c r="A27" s="6" t="s">
        <v>8</v>
      </c>
      <c r="B27" s="8" t="s">
        <v>68</v>
      </c>
      <c r="C27" s="6">
        <v>3.4103482928786359</v>
      </c>
      <c r="D27" s="8">
        <v>3.677929307923772</v>
      </c>
      <c r="E27" s="4"/>
      <c r="F27" s="4"/>
      <c r="G27" s="4"/>
    </row>
    <row r="28" spans="1:7" ht="18" x14ac:dyDescent="0.25">
      <c r="A28" s="6" t="s">
        <v>8</v>
      </c>
      <c r="B28" s="8" t="s">
        <v>71</v>
      </c>
      <c r="C28" s="6">
        <v>8.145281043129389E-2</v>
      </c>
      <c r="D28" s="8">
        <v>0.18373747442326979</v>
      </c>
      <c r="E28" s="4"/>
      <c r="F28" s="4"/>
      <c r="G28" s="4"/>
    </row>
    <row r="29" spans="1:7" ht="18" x14ac:dyDescent="0.25">
      <c r="A29" s="6" t="s">
        <v>8</v>
      </c>
      <c r="B29" s="8" t="s">
        <v>70</v>
      </c>
      <c r="C29" s="6">
        <v>1.1055761043129391</v>
      </c>
      <c r="D29" s="8">
        <v>1.745719215646941</v>
      </c>
      <c r="E29" s="4"/>
      <c r="F29" s="4"/>
      <c r="G29" s="4"/>
    </row>
    <row r="30" spans="1:7" ht="18" x14ac:dyDescent="0.25">
      <c r="A30" s="6" t="s">
        <v>8</v>
      </c>
      <c r="B30" s="8" t="s">
        <v>69</v>
      </c>
      <c r="C30" s="6">
        <v>2.3293563831494479</v>
      </c>
      <c r="D30" s="8">
        <v>2.8398915325977931</v>
      </c>
      <c r="E30" s="4"/>
      <c r="F30" s="4"/>
      <c r="G30" s="4"/>
    </row>
    <row r="31" spans="1:7" ht="18" x14ac:dyDescent="0.25">
      <c r="A31" s="6" t="s">
        <v>7</v>
      </c>
      <c r="B31" s="8" t="s">
        <v>63</v>
      </c>
      <c r="C31" s="6">
        <v>0.4499801983365323</v>
      </c>
      <c r="D31" s="8">
        <v>0.38019627639155468</v>
      </c>
      <c r="E31" s="4"/>
      <c r="F31" s="4"/>
      <c r="G31" s="4"/>
    </row>
    <row r="32" spans="1:7" ht="18" x14ac:dyDescent="0.25">
      <c r="A32" s="6" t="s">
        <v>7</v>
      </c>
      <c r="B32" s="8" t="s">
        <v>64</v>
      </c>
      <c r="C32" s="6">
        <v>5.1926725527831099</v>
      </c>
      <c r="D32" s="8">
        <v>5.3977311004478574</v>
      </c>
      <c r="E32" s="4"/>
      <c r="F32" s="4"/>
      <c r="G32" s="4"/>
    </row>
    <row r="33" spans="1:7" ht="18" x14ac:dyDescent="0.25">
      <c r="A33" s="6" t="s">
        <v>7</v>
      </c>
      <c r="B33" s="8" t="s">
        <v>65</v>
      </c>
      <c r="C33" s="6">
        <v>0.30462779910428661</v>
      </c>
      <c r="D33" s="8">
        <v>1.744515847728727</v>
      </c>
      <c r="E33" s="4"/>
      <c r="F33" s="4"/>
      <c r="G33" s="4"/>
    </row>
    <row r="34" spans="1:7" ht="18" x14ac:dyDescent="0.25">
      <c r="A34" s="6" t="s">
        <v>7</v>
      </c>
      <c r="B34" s="8" t="s">
        <v>66</v>
      </c>
      <c r="C34" s="6">
        <v>3.0540368841970569</v>
      </c>
      <c r="D34" s="8">
        <v>2.69056214331414</v>
      </c>
      <c r="E34" s="4"/>
      <c r="F34" s="4"/>
      <c r="G34" s="4"/>
    </row>
    <row r="35" spans="1:7" ht="18" x14ac:dyDescent="0.25">
      <c r="A35" s="6" t="s">
        <v>7</v>
      </c>
      <c r="B35" s="8" t="s">
        <v>67</v>
      </c>
      <c r="C35" s="6">
        <v>0.42812310300703782</v>
      </c>
      <c r="D35" s="8">
        <v>0.42094989123480492</v>
      </c>
      <c r="E35" s="4"/>
      <c r="F35" s="4"/>
      <c r="G35" s="4"/>
    </row>
    <row r="36" spans="1:7" ht="18" x14ac:dyDescent="0.25">
      <c r="A36" s="6" t="s">
        <v>7</v>
      </c>
      <c r="B36" s="8" t="s">
        <v>68</v>
      </c>
      <c r="C36" s="6">
        <v>7.1825517530390277</v>
      </c>
      <c r="D36" s="8">
        <v>7.65203021753039</v>
      </c>
      <c r="E36" s="4"/>
      <c r="F36" s="4"/>
      <c r="G36" s="4"/>
    </row>
    <row r="37" spans="1:7" ht="18" x14ac:dyDescent="0.25">
      <c r="A37" s="6" t="s">
        <v>7</v>
      </c>
      <c r="B37" s="8" t="s">
        <v>71</v>
      </c>
      <c r="C37" s="6">
        <v>0.17496127959053101</v>
      </c>
      <c r="D37" s="8">
        <v>0.28020601407549578</v>
      </c>
      <c r="E37" s="4"/>
      <c r="F37" s="4"/>
      <c r="G37" s="4"/>
    </row>
    <row r="38" spans="1:7" ht="18" x14ac:dyDescent="0.25">
      <c r="A38" s="6" t="s">
        <v>7</v>
      </c>
      <c r="B38" s="8" t="s">
        <v>70</v>
      </c>
      <c r="C38" s="6">
        <v>1.4848546257197699</v>
      </c>
      <c r="D38" s="8">
        <v>1.5554755726167631</v>
      </c>
      <c r="E38" s="4"/>
      <c r="F38" s="4"/>
      <c r="G38" s="4"/>
    </row>
    <row r="39" spans="1:7" ht="18" x14ac:dyDescent="0.25">
      <c r="A39" s="6" t="s">
        <v>7</v>
      </c>
      <c r="B39" s="8" t="s">
        <v>69</v>
      </c>
      <c r="C39" s="6">
        <v>4.9396733205374277</v>
      </c>
      <c r="D39" s="8">
        <v>3.0402392578374919</v>
      </c>
      <c r="E39" s="4"/>
      <c r="F39" s="4"/>
      <c r="G39" s="4"/>
    </row>
    <row r="40" spans="1:7" ht="18" x14ac:dyDescent="0.25">
      <c r="A40" s="6" t="s">
        <v>5</v>
      </c>
      <c r="B40" s="8" t="s">
        <v>63</v>
      </c>
      <c r="C40" s="6">
        <v>3.0211478816466548</v>
      </c>
      <c r="D40" s="8">
        <v>3.6968825150214588</v>
      </c>
      <c r="E40" s="4"/>
      <c r="F40" s="4"/>
      <c r="G40" s="4"/>
    </row>
    <row r="41" spans="1:7" ht="18" x14ac:dyDescent="0.25">
      <c r="A41" s="6" t="s">
        <v>5</v>
      </c>
      <c r="B41" s="8" t="s">
        <v>64</v>
      </c>
      <c r="C41" s="6">
        <v>0.86422760720411673</v>
      </c>
      <c r="D41" s="8">
        <v>1.072444042918455</v>
      </c>
      <c r="E41" s="4"/>
      <c r="F41" s="4"/>
      <c r="G41" s="4"/>
    </row>
    <row r="42" spans="1:7" ht="18" x14ac:dyDescent="0.25">
      <c r="A42" s="6" t="s">
        <v>5</v>
      </c>
      <c r="B42" s="8" t="s">
        <v>65</v>
      </c>
      <c r="C42" s="6">
        <v>0.47146204974271011</v>
      </c>
      <c r="D42" s="8">
        <v>1.0261257253218889</v>
      </c>
      <c r="E42" s="4"/>
      <c r="F42" s="4"/>
      <c r="G42" s="4"/>
    </row>
    <row r="43" spans="1:7" ht="18" x14ac:dyDescent="0.25">
      <c r="A43" s="6" t="s">
        <v>5</v>
      </c>
      <c r="B43" s="8" t="s">
        <v>66</v>
      </c>
      <c r="C43" s="6">
        <v>2.2931709862778731</v>
      </c>
      <c r="D43" s="8">
        <v>2.27057721888412</v>
      </c>
      <c r="E43" s="4"/>
      <c r="F43" s="4"/>
      <c r="G43" s="4"/>
    </row>
    <row r="44" spans="1:7" ht="18" x14ac:dyDescent="0.25">
      <c r="A44" s="6" t="s">
        <v>5</v>
      </c>
      <c r="B44" s="8" t="s">
        <v>67</v>
      </c>
      <c r="C44" s="6">
        <v>6.5434700600343048</v>
      </c>
      <c r="D44" s="8">
        <v>6.6220185493562234</v>
      </c>
      <c r="E44" s="4"/>
      <c r="F44" s="4"/>
      <c r="G44" s="4"/>
    </row>
    <row r="45" spans="1:7" ht="18" x14ac:dyDescent="0.25">
      <c r="A45" s="6" t="s">
        <v>5</v>
      </c>
      <c r="B45" s="8" t="s">
        <v>68</v>
      </c>
      <c r="C45" s="6">
        <v>12.67802331046312</v>
      </c>
      <c r="D45" s="8">
        <v>13.55882002575107</v>
      </c>
      <c r="E45" s="4"/>
      <c r="F45" s="4"/>
      <c r="G45" s="4"/>
    </row>
    <row r="46" spans="1:7" ht="18" x14ac:dyDescent="0.25">
      <c r="A46" s="6" t="s">
        <v>5</v>
      </c>
      <c r="B46" s="8" t="s">
        <v>71</v>
      </c>
      <c r="C46" s="6">
        <v>0.29364298456260718</v>
      </c>
      <c r="D46" s="8">
        <v>0.42580171673819739</v>
      </c>
      <c r="E46" s="4"/>
      <c r="F46" s="4"/>
      <c r="G46" s="4"/>
    </row>
    <row r="47" spans="1:7" ht="18" x14ac:dyDescent="0.25">
      <c r="A47" s="6" t="s">
        <v>5</v>
      </c>
      <c r="B47" s="8" t="s">
        <v>70</v>
      </c>
      <c r="C47" s="6">
        <v>3.4294395025728992</v>
      </c>
      <c r="D47" s="8">
        <v>3.4420980085836912</v>
      </c>
      <c r="E47" s="4"/>
      <c r="F47" s="4"/>
      <c r="G47" s="4"/>
    </row>
    <row r="48" spans="1:7" ht="18" x14ac:dyDescent="0.25">
      <c r="A48" s="6" t="s">
        <v>5</v>
      </c>
      <c r="B48" s="8" t="s">
        <v>69</v>
      </c>
      <c r="C48" s="6">
        <v>8.763503696397942</v>
      </c>
      <c r="D48" s="8">
        <v>7.5574346094420601</v>
      </c>
      <c r="E48" s="4"/>
      <c r="F48" s="4"/>
      <c r="G48" s="4"/>
    </row>
    <row r="49" spans="1:7" ht="18" x14ac:dyDescent="0.25">
      <c r="A49" s="6" t="s">
        <v>4</v>
      </c>
      <c r="B49" s="8" t="s">
        <v>63</v>
      </c>
      <c r="C49" s="6">
        <v>11.02912782032201</v>
      </c>
      <c r="D49" s="8">
        <v>9.2176739953998119</v>
      </c>
      <c r="E49" s="4"/>
      <c r="F49" s="4"/>
      <c r="G49" s="4"/>
    </row>
    <row r="50" spans="1:7" ht="18" x14ac:dyDescent="0.25">
      <c r="A50" s="6" t="s">
        <v>4</v>
      </c>
      <c r="B50" s="8" t="s">
        <v>64</v>
      </c>
      <c r="C50" s="6">
        <v>0.19922449600865921</v>
      </c>
      <c r="D50" s="8">
        <v>0.36240410905154918</v>
      </c>
      <c r="E50" s="4"/>
      <c r="F50" s="4"/>
      <c r="G50" s="4"/>
    </row>
    <row r="51" spans="1:7" ht="18" x14ac:dyDescent="0.25">
      <c r="A51" s="6" t="s">
        <v>4</v>
      </c>
      <c r="B51" s="8" t="s">
        <v>65</v>
      </c>
      <c r="C51" s="6">
        <v>9.8806516033013131E-2</v>
      </c>
      <c r="D51" s="8">
        <v>0.30018424029224727</v>
      </c>
      <c r="E51" s="4"/>
      <c r="F51" s="4"/>
      <c r="G51" s="4"/>
    </row>
    <row r="52" spans="1:7" ht="18" x14ac:dyDescent="0.25">
      <c r="A52" s="6" t="s">
        <v>4</v>
      </c>
      <c r="B52" s="8" t="s">
        <v>66</v>
      </c>
      <c r="C52" s="6">
        <v>2.3606120876741978</v>
      </c>
      <c r="D52" s="8">
        <v>2.119136663509674</v>
      </c>
      <c r="E52" s="4"/>
      <c r="F52" s="4"/>
      <c r="G52" s="4"/>
    </row>
    <row r="53" spans="1:7" ht="18" x14ac:dyDescent="0.25">
      <c r="A53" s="6" t="s">
        <v>4</v>
      </c>
      <c r="B53" s="8" t="s">
        <v>67</v>
      </c>
      <c r="C53" s="6">
        <v>9.1214865187390082</v>
      </c>
      <c r="D53" s="8">
        <v>9.0442234095521581</v>
      </c>
      <c r="E53" s="4"/>
      <c r="F53" s="4"/>
      <c r="G53" s="4"/>
    </row>
    <row r="54" spans="1:7" ht="18" x14ac:dyDescent="0.25">
      <c r="A54" s="6" t="s">
        <v>4</v>
      </c>
      <c r="B54" s="8" t="s">
        <v>68</v>
      </c>
      <c r="C54" s="6">
        <v>11.285671827898801</v>
      </c>
      <c r="D54" s="8">
        <v>12.09609417805439</v>
      </c>
      <c r="E54" s="4"/>
      <c r="F54" s="4"/>
      <c r="G54" s="4"/>
    </row>
    <row r="55" spans="1:7" ht="18" x14ac:dyDescent="0.25">
      <c r="A55" s="6" t="s">
        <v>4</v>
      </c>
      <c r="B55" s="8" t="s">
        <v>71</v>
      </c>
      <c r="C55" s="6">
        <v>0.20426087268299281</v>
      </c>
      <c r="D55" s="8">
        <v>0.243645453930456</v>
      </c>
      <c r="E55" s="4"/>
      <c r="F55" s="4"/>
      <c r="G55" s="4"/>
    </row>
    <row r="56" spans="1:7" ht="18" x14ac:dyDescent="0.25">
      <c r="A56" s="6" t="s">
        <v>4</v>
      </c>
      <c r="B56" s="8" t="s">
        <v>70</v>
      </c>
      <c r="C56" s="6">
        <v>2.9665322148559059</v>
      </c>
      <c r="D56" s="8">
        <v>2.9742299756460562</v>
      </c>
      <c r="E56" s="4"/>
      <c r="F56" s="4"/>
      <c r="G56" s="4"/>
    </row>
    <row r="57" spans="1:7" ht="18" x14ac:dyDescent="0.25">
      <c r="A57" s="6" t="s">
        <v>4</v>
      </c>
      <c r="B57" s="8" t="s">
        <v>69</v>
      </c>
      <c r="C57" s="6">
        <v>7.8081644757137054</v>
      </c>
      <c r="D57" s="8">
        <v>7.3938289717223649</v>
      </c>
      <c r="E57" s="4"/>
      <c r="F57" s="4"/>
      <c r="G57" s="4"/>
    </row>
    <row r="58" spans="1:7" ht="18" x14ac:dyDescent="0.25">
      <c r="A58" s="6" t="s">
        <v>3</v>
      </c>
      <c r="B58" s="8" t="s">
        <v>63</v>
      </c>
      <c r="C58" s="6">
        <v>9.931814581005586</v>
      </c>
      <c r="D58" s="8">
        <v>8.9128465549348235</v>
      </c>
      <c r="E58" s="4"/>
      <c r="F58" s="4"/>
      <c r="G58" s="4"/>
    </row>
    <row r="59" spans="1:7" ht="18" x14ac:dyDescent="0.25">
      <c r="A59" s="6" t="s">
        <v>3</v>
      </c>
      <c r="B59" s="8" t="s">
        <v>64</v>
      </c>
      <c r="C59" s="6">
        <v>0.28077372439478587</v>
      </c>
      <c r="D59" s="8">
        <v>0.52291972067039105</v>
      </c>
      <c r="E59" s="4"/>
      <c r="F59" s="4"/>
      <c r="G59" s="4"/>
    </row>
    <row r="60" spans="1:7" ht="18" x14ac:dyDescent="0.25">
      <c r="A60" s="6" t="s">
        <v>3</v>
      </c>
      <c r="B60" s="8" t="s">
        <v>65</v>
      </c>
      <c r="C60" s="6">
        <v>0.13953661080074489</v>
      </c>
      <c r="D60" s="8">
        <v>0.42322035381750472</v>
      </c>
      <c r="E60" s="4"/>
      <c r="F60" s="4"/>
      <c r="G60" s="4"/>
    </row>
    <row r="61" spans="1:7" ht="18" x14ac:dyDescent="0.25">
      <c r="A61" s="6" t="s">
        <v>3</v>
      </c>
      <c r="B61" s="8" t="s">
        <v>66</v>
      </c>
      <c r="C61" s="6">
        <v>1.967859590316573</v>
      </c>
      <c r="D61" s="8">
        <v>1.982593556797021</v>
      </c>
      <c r="E61" s="4"/>
      <c r="F61" s="4"/>
      <c r="G61" s="4"/>
    </row>
    <row r="62" spans="1:7" ht="18" x14ac:dyDescent="0.25">
      <c r="A62" s="6" t="s">
        <v>3</v>
      </c>
      <c r="B62" s="8" t="s">
        <v>67</v>
      </c>
      <c r="C62" s="6">
        <v>10.66152854748603</v>
      </c>
      <c r="D62" s="8">
        <v>10.58335791433892</v>
      </c>
      <c r="E62" s="4"/>
      <c r="F62" s="4"/>
      <c r="G62" s="4"/>
    </row>
    <row r="63" spans="1:7" ht="18" x14ac:dyDescent="0.25">
      <c r="A63" s="6" t="s">
        <v>3</v>
      </c>
      <c r="B63" s="8" t="s">
        <v>68</v>
      </c>
      <c r="C63" s="6">
        <v>12.800521880819369</v>
      </c>
      <c r="D63" s="8">
        <v>13.828413910614531</v>
      </c>
      <c r="E63" s="4"/>
      <c r="F63" s="4"/>
      <c r="G63" s="4"/>
    </row>
    <row r="64" spans="1:7" ht="18" x14ac:dyDescent="0.25">
      <c r="A64" s="6" t="s">
        <v>3</v>
      </c>
      <c r="B64" s="8" t="s">
        <v>71</v>
      </c>
      <c r="C64" s="6">
        <v>0.2927347113594041</v>
      </c>
      <c r="D64" s="8">
        <v>0.34953072625698328</v>
      </c>
      <c r="E64" s="4"/>
      <c r="F64" s="4"/>
      <c r="G64" s="4"/>
    </row>
    <row r="65" spans="1:7" ht="18" x14ac:dyDescent="0.25">
      <c r="A65" s="6" t="s">
        <v>3</v>
      </c>
      <c r="B65" s="8" t="s">
        <v>70</v>
      </c>
      <c r="C65" s="6">
        <v>3.572217877094972</v>
      </c>
      <c r="D65" s="8">
        <v>3.5689680633147112</v>
      </c>
      <c r="E65" s="4"/>
      <c r="F65" s="4"/>
      <c r="G65" s="4"/>
    </row>
    <row r="66" spans="1:7" ht="18" x14ac:dyDescent="0.25">
      <c r="A66" s="6" t="s">
        <v>3</v>
      </c>
      <c r="B66" s="8" t="s">
        <v>69</v>
      </c>
      <c r="C66" s="6">
        <v>8.8488116014897589</v>
      </c>
      <c r="D66" s="8">
        <v>8.0888836126629418</v>
      </c>
      <c r="E66" s="4"/>
      <c r="F66" s="4"/>
      <c r="G66" s="4"/>
    </row>
    <row r="67" spans="1:7" ht="18" x14ac:dyDescent="0.25">
      <c r="A67" s="6" t="s">
        <v>60</v>
      </c>
      <c r="B67" s="8" t="s">
        <v>63</v>
      </c>
      <c r="C67" s="6">
        <v>6.7133487757788508</v>
      </c>
      <c r="D67" s="8">
        <v>6.1771502413339183</v>
      </c>
      <c r="E67" s="4"/>
      <c r="F67" s="4"/>
      <c r="G67" s="4"/>
    </row>
    <row r="68" spans="1:7" ht="18" x14ac:dyDescent="0.25">
      <c r="A68" s="6" t="s">
        <v>60</v>
      </c>
      <c r="B68" s="8" t="s">
        <v>64</v>
      </c>
      <c r="C68" s="6">
        <v>0.31881993856954799</v>
      </c>
      <c r="D68" s="8">
        <v>0.37562891180342262</v>
      </c>
      <c r="E68" s="4"/>
      <c r="F68" s="4"/>
      <c r="G68" s="4"/>
    </row>
    <row r="69" spans="1:7" ht="18" x14ac:dyDescent="0.25">
      <c r="A69" s="6" t="s">
        <v>60</v>
      </c>
      <c r="B69" s="8" t="s">
        <v>65</v>
      </c>
      <c r="C69" s="6">
        <v>8.0825642825800778E-2</v>
      </c>
      <c r="D69" s="8">
        <v>0.20985804300131641</v>
      </c>
      <c r="E69" s="4"/>
      <c r="F69" s="4"/>
      <c r="G69" s="4"/>
    </row>
    <row r="70" spans="1:7" ht="18" x14ac:dyDescent="0.25">
      <c r="A70" s="6" t="s">
        <v>60</v>
      </c>
      <c r="B70" s="8" t="s">
        <v>66</v>
      </c>
      <c r="C70" s="6">
        <v>1.621255146994296</v>
      </c>
      <c r="D70" s="8">
        <v>1.5839829815708639</v>
      </c>
      <c r="E70" s="4"/>
      <c r="F70" s="4"/>
      <c r="G70" s="4"/>
    </row>
    <row r="71" spans="1:7" ht="18" x14ac:dyDescent="0.25">
      <c r="A71" s="6" t="s">
        <v>60</v>
      </c>
      <c r="B71" s="8" t="s">
        <v>67</v>
      </c>
      <c r="C71" s="6">
        <v>7.7549820798595874</v>
      </c>
      <c r="D71" s="8">
        <v>7.6997387560333479</v>
      </c>
      <c r="E71" s="4"/>
      <c r="F71" s="4"/>
      <c r="G71" s="4"/>
    </row>
    <row r="72" spans="1:7" ht="18" x14ac:dyDescent="0.25">
      <c r="A72" s="6" t="s">
        <v>60</v>
      </c>
      <c r="B72" s="8" t="s">
        <v>68</v>
      </c>
      <c r="C72" s="6">
        <v>6.9671251294427394</v>
      </c>
      <c r="D72" s="8">
        <v>7.4389459060991667</v>
      </c>
      <c r="E72" s="4"/>
      <c r="F72" s="4"/>
      <c r="G72" s="4"/>
    </row>
    <row r="73" spans="1:7" ht="18" x14ac:dyDescent="0.25">
      <c r="A73" s="6" t="s">
        <v>60</v>
      </c>
      <c r="B73" s="8" t="s">
        <v>71</v>
      </c>
      <c r="C73" s="6">
        <v>0.30241154014918831</v>
      </c>
      <c r="D73" s="8">
        <v>0.40493571741992102</v>
      </c>
      <c r="E73" s="4"/>
      <c r="F73" s="4"/>
      <c r="G73" s="4"/>
    </row>
    <row r="74" spans="1:7" ht="18" x14ac:dyDescent="0.25">
      <c r="A74" s="6" t="s">
        <v>60</v>
      </c>
      <c r="B74" s="8" t="s">
        <v>70</v>
      </c>
      <c r="C74" s="6">
        <v>2.2962348661693728</v>
      </c>
      <c r="D74" s="8">
        <v>2.3458808600263268</v>
      </c>
      <c r="E74" s="4"/>
      <c r="F74" s="4"/>
      <c r="G74" s="4"/>
    </row>
    <row r="75" spans="1:7" ht="18" x14ac:dyDescent="0.25">
      <c r="A75" s="6" t="s">
        <v>60</v>
      </c>
      <c r="B75" s="8" t="s">
        <v>69</v>
      </c>
      <c r="C75" s="6">
        <v>4.828872150065818</v>
      </c>
      <c r="D75" s="8">
        <v>4.6757562944273801</v>
      </c>
      <c r="E75" s="4"/>
      <c r="F75" s="4"/>
      <c r="G75" s="4"/>
    </row>
    <row r="76" spans="1:7" ht="18" x14ac:dyDescent="0.25">
      <c r="A76" s="6" t="s">
        <v>61</v>
      </c>
      <c r="B76" s="8" t="s">
        <v>63</v>
      </c>
      <c r="C76" s="6">
        <v>2.5641879740259741</v>
      </c>
      <c r="D76" s="8">
        <v>2.2199966597402598</v>
      </c>
      <c r="E76" s="4"/>
      <c r="F76" s="4"/>
      <c r="G76" s="4"/>
    </row>
    <row r="77" spans="1:7" ht="18" x14ac:dyDescent="0.25">
      <c r="A77" s="6" t="s">
        <v>61</v>
      </c>
      <c r="B77" s="8" t="s">
        <v>64</v>
      </c>
      <c r="C77" s="6">
        <v>0.36218126233766229</v>
      </c>
      <c r="D77" s="8">
        <v>0.46134864415584409</v>
      </c>
      <c r="E77" s="4"/>
      <c r="F77" s="4"/>
      <c r="G77" s="4"/>
    </row>
    <row r="78" spans="1:7" ht="18" x14ac:dyDescent="0.25">
      <c r="A78" s="6" t="s">
        <v>61</v>
      </c>
      <c r="B78" s="8" t="s">
        <v>65</v>
      </c>
      <c r="C78" s="6">
        <v>0.63304912727272722</v>
      </c>
      <c r="D78" s="8">
        <v>1.3217516259740261</v>
      </c>
      <c r="E78" s="4"/>
      <c r="F78" s="4"/>
      <c r="G78" s="4"/>
    </row>
    <row r="79" spans="1:7" ht="18" x14ac:dyDescent="0.25">
      <c r="A79" s="6" t="s">
        <v>61</v>
      </c>
      <c r="B79" s="8" t="s">
        <v>66</v>
      </c>
      <c r="C79" s="6">
        <v>1.8612697246753249</v>
      </c>
      <c r="D79" s="8">
        <v>2.124478015584415</v>
      </c>
      <c r="E79" s="4"/>
      <c r="F79" s="4"/>
      <c r="G79" s="4"/>
    </row>
    <row r="80" spans="1:7" ht="18" x14ac:dyDescent="0.25">
      <c r="A80" s="6" t="s">
        <v>61</v>
      </c>
      <c r="B80" s="8" t="s">
        <v>67</v>
      </c>
      <c r="C80" s="6">
        <v>1.797721818181818</v>
      </c>
      <c r="D80" s="8">
        <v>1.836557387012987</v>
      </c>
      <c r="E80" s="4"/>
      <c r="F80" s="4"/>
      <c r="G80" s="4"/>
    </row>
    <row r="81" spans="1:7" ht="18" x14ac:dyDescent="0.25">
      <c r="A81" s="6" t="s">
        <v>61</v>
      </c>
      <c r="B81" s="8" t="s">
        <v>68</v>
      </c>
      <c r="C81" s="6">
        <v>7.4868138181818189</v>
      </c>
      <c r="D81" s="8">
        <v>8.0943609246753248</v>
      </c>
      <c r="E81" s="4"/>
      <c r="F81" s="4"/>
      <c r="G81" s="4"/>
    </row>
    <row r="82" spans="1:7" ht="18" x14ac:dyDescent="0.25">
      <c r="A82" s="6" t="s">
        <v>61</v>
      </c>
      <c r="B82" s="8" t="s">
        <v>71</v>
      </c>
      <c r="C82" s="6">
        <v>0.27430317922077918</v>
      </c>
      <c r="D82" s="8">
        <v>0.37609246753246761</v>
      </c>
      <c r="E82" s="4"/>
      <c r="F82" s="4"/>
      <c r="G82" s="4"/>
    </row>
    <row r="83" spans="1:7" ht="18" x14ac:dyDescent="0.25">
      <c r="A83" s="6" t="s">
        <v>61</v>
      </c>
      <c r="B83" s="8" t="s">
        <v>70</v>
      </c>
      <c r="C83" s="6">
        <v>2.2381987688311691</v>
      </c>
      <c r="D83" s="8">
        <v>2.277642176623377</v>
      </c>
      <c r="E83" s="4"/>
      <c r="F83" s="4"/>
      <c r="G83" s="4"/>
    </row>
    <row r="84" spans="1:7" ht="18" x14ac:dyDescent="0.25">
      <c r="A84" s="6" t="s">
        <v>61</v>
      </c>
      <c r="B84" s="8" t="s">
        <v>69</v>
      </c>
      <c r="C84" s="6">
        <v>5.1413201350649356</v>
      </c>
      <c r="D84" s="8">
        <v>4.5075142441558436</v>
      </c>
      <c r="E84" s="4"/>
      <c r="F84" s="4"/>
      <c r="G84" s="4"/>
    </row>
    <row r="85" spans="1:7" ht="18" x14ac:dyDescent="0.25">
      <c r="A85" s="6" t="s">
        <v>62</v>
      </c>
      <c r="B85" s="8" t="s">
        <v>63</v>
      </c>
      <c r="C85" s="6">
        <v>3.9299506078967941</v>
      </c>
      <c r="D85" s="8">
        <v>3.4105180961688819</v>
      </c>
      <c r="E85" s="4"/>
      <c r="F85" s="4"/>
      <c r="G85" s="4"/>
    </row>
    <row r="86" spans="1:7" ht="18" x14ac:dyDescent="0.25">
      <c r="A86" s="6" t="s">
        <v>62</v>
      </c>
      <c r="B86" s="8" t="s">
        <v>64</v>
      </c>
      <c r="C86" s="6">
        <v>0.92894038115715394</v>
      </c>
      <c r="D86" s="8">
        <v>1.0701100058639561</v>
      </c>
      <c r="E86" s="4"/>
      <c r="F86" s="4"/>
      <c r="G86" s="4"/>
    </row>
    <row r="87" spans="1:7" ht="18" x14ac:dyDescent="0.25">
      <c r="A87" s="6" t="s">
        <v>62</v>
      </c>
      <c r="B87" s="8" t="s">
        <v>65</v>
      </c>
      <c r="C87" s="6">
        <v>0.78981510359655982</v>
      </c>
      <c r="D87" s="8">
        <v>1.5975947849882719</v>
      </c>
      <c r="E87" s="4"/>
      <c r="F87" s="4"/>
      <c r="G87" s="4"/>
    </row>
    <row r="88" spans="1:7" ht="18" x14ac:dyDescent="0.25">
      <c r="A88" s="6" t="s">
        <v>62</v>
      </c>
      <c r="B88" s="8" t="s">
        <v>66</v>
      </c>
      <c r="C88" s="6">
        <v>2.5239122947615318</v>
      </c>
      <c r="D88" s="8">
        <v>2.2948926661454259</v>
      </c>
      <c r="E88" s="4"/>
      <c r="F88" s="4"/>
      <c r="G88" s="4"/>
    </row>
    <row r="89" spans="1:7" ht="18" x14ac:dyDescent="0.25">
      <c r="A89" s="6" t="s">
        <v>62</v>
      </c>
      <c r="B89" s="8" t="s">
        <v>67</v>
      </c>
      <c r="C89" s="6">
        <v>2.574499096950742</v>
      </c>
      <c r="D89" s="8">
        <v>2.5354761336982019</v>
      </c>
      <c r="E89" s="4"/>
      <c r="F89" s="4"/>
      <c r="G89" s="4"/>
    </row>
    <row r="90" spans="1:7" ht="18" x14ac:dyDescent="0.25">
      <c r="A90" s="6" t="s">
        <v>62</v>
      </c>
      <c r="B90" s="8" t="s">
        <v>68</v>
      </c>
      <c r="C90" s="6">
        <v>11.34154531469898</v>
      </c>
      <c r="D90" s="8">
        <v>12.12541579358874</v>
      </c>
      <c r="E90" s="4"/>
      <c r="F90" s="4"/>
      <c r="G90" s="4"/>
    </row>
    <row r="91" spans="1:7" ht="18" x14ac:dyDescent="0.25">
      <c r="A91" s="6" t="s">
        <v>62</v>
      </c>
      <c r="B91" s="8" t="s">
        <v>71</v>
      </c>
      <c r="C91" s="6">
        <v>0.21743073885848321</v>
      </c>
      <c r="D91" s="8">
        <v>0.28120314894448789</v>
      </c>
      <c r="E91" s="4"/>
      <c r="F91" s="4"/>
      <c r="G91" s="4"/>
    </row>
    <row r="92" spans="1:7" ht="18" x14ac:dyDescent="0.25">
      <c r="A92" s="6" t="s">
        <v>62</v>
      </c>
      <c r="B92" s="8" t="s">
        <v>70</v>
      </c>
      <c r="C92" s="6">
        <v>2.5328226856919471</v>
      </c>
      <c r="D92" s="8">
        <v>2.5458588780297111</v>
      </c>
      <c r="E92" s="4"/>
      <c r="F92" s="4"/>
      <c r="G92" s="4"/>
    </row>
    <row r="93" spans="1:7" ht="18" x14ac:dyDescent="0.25">
      <c r="A93" s="6" t="s">
        <v>62</v>
      </c>
      <c r="B93" s="8" t="s">
        <v>69</v>
      </c>
      <c r="C93" s="6">
        <v>7.7936813506645812</v>
      </c>
      <c r="D93" s="8">
        <v>6.767323799843628</v>
      </c>
      <c r="E93" s="4"/>
      <c r="F93" s="4"/>
      <c r="G93" s="4"/>
    </row>
    <row r="94" spans="1:7" ht="18" x14ac:dyDescent="0.25">
      <c r="A94" s="6" t="s">
        <v>11</v>
      </c>
      <c r="B94" s="8" t="s">
        <v>63</v>
      </c>
      <c r="C94" s="6">
        <v>3.7374482044096529</v>
      </c>
      <c r="D94" s="8">
        <v>3.267449779980546</v>
      </c>
      <c r="E94" s="4"/>
      <c r="F94" s="4"/>
      <c r="G94" s="4"/>
    </row>
    <row r="95" spans="1:7" ht="18" x14ac:dyDescent="0.25">
      <c r="A95" s="6" t="s">
        <v>11</v>
      </c>
      <c r="B95" s="8" t="s">
        <v>64</v>
      </c>
      <c r="C95" s="6">
        <v>0.65049467275001149</v>
      </c>
      <c r="D95" s="8">
        <v>0.77985804669044423</v>
      </c>
      <c r="E95" s="4"/>
      <c r="F95" s="4"/>
      <c r="G95" s="4"/>
    </row>
    <row r="96" spans="1:7" ht="18" x14ac:dyDescent="0.25">
      <c r="A96" s="6" t="s">
        <v>11</v>
      </c>
      <c r="B96" s="8" t="s">
        <v>65</v>
      </c>
      <c r="C96" s="6">
        <v>0.79303383991847698</v>
      </c>
      <c r="D96" s="8">
        <v>1.493348108295891</v>
      </c>
      <c r="E96" s="4"/>
      <c r="F96" s="4"/>
      <c r="G96" s="4"/>
    </row>
    <row r="97" spans="1:7" ht="18" x14ac:dyDescent="0.25">
      <c r="A97" s="6" t="s">
        <v>11</v>
      </c>
      <c r="B97" s="8" t="s">
        <v>66</v>
      </c>
      <c r="C97" s="6">
        <v>2.008359077307889</v>
      </c>
      <c r="D97" s="8">
        <v>1.866095069943027</v>
      </c>
      <c r="E97" s="4"/>
      <c r="F97" s="4"/>
      <c r="G97" s="4"/>
    </row>
    <row r="98" spans="1:7" ht="18" x14ac:dyDescent="0.25">
      <c r="A98" s="6" t="s">
        <v>11</v>
      </c>
      <c r="B98" s="8" t="s">
        <v>67</v>
      </c>
      <c r="C98" s="6">
        <v>3.392702366482931</v>
      </c>
      <c r="D98" s="8">
        <v>3.380769787623326</v>
      </c>
      <c r="E98" s="4"/>
      <c r="F98" s="4"/>
      <c r="G98" s="4"/>
    </row>
    <row r="99" spans="1:7" ht="18" x14ac:dyDescent="0.25">
      <c r="A99" s="6" t="s">
        <v>11</v>
      </c>
      <c r="B99" s="8" t="s">
        <v>68</v>
      </c>
      <c r="C99" s="6">
        <v>8.9398415243874183</v>
      </c>
      <c r="D99" s="8">
        <v>9.572162564963639</v>
      </c>
      <c r="E99" s="4"/>
      <c r="F99" s="4"/>
      <c r="G99" s="4"/>
    </row>
    <row r="100" spans="1:7" ht="18" x14ac:dyDescent="0.25">
      <c r="A100" s="6" t="s">
        <v>11</v>
      </c>
      <c r="B100" s="8" t="s">
        <v>71</v>
      </c>
      <c r="C100" s="6">
        <v>0.24616657835008571</v>
      </c>
      <c r="D100" s="8">
        <v>0.38211671314095141</v>
      </c>
      <c r="E100" s="4"/>
      <c r="F100" s="4"/>
      <c r="G100" s="4"/>
    </row>
    <row r="101" spans="1:7" ht="18" x14ac:dyDescent="0.25">
      <c r="A101" s="6" t="s">
        <v>11</v>
      </c>
      <c r="B101" s="8" t="s">
        <v>70</v>
      </c>
      <c r="C101" s="6">
        <v>2.160029074528695</v>
      </c>
      <c r="D101" s="8">
        <v>2.2608828623373021</v>
      </c>
      <c r="E101" s="4"/>
      <c r="F101" s="4"/>
      <c r="G101" s="4"/>
    </row>
    <row r="102" spans="1:7" ht="18" x14ac:dyDescent="0.25">
      <c r="A102" s="6" t="s">
        <v>11</v>
      </c>
      <c r="B102" s="8" t="s">
        <v>69</v>
      </c>
      <c r="C102" s="6">
        <v>6.156746694844597</v>
      </c>
      <c r="D102" s="8">
        <v>5.5445758583074713</v>
      </c>
      <c r="E102" s="4"/>
      <c r="F102" s="4"/>
      <c r="G102" s="4"/>
    </row>
    <row r="103" spans="1:7" ht="18" x14ac:dyDescent="0.25">
      <c r="A103" s="4"/>
      <c r="B103" s="4"/>
      <c r="C103" s="4"/>
      <c r="D103" s="4"/>
      <c r="E103" s="4"/>
      <c r="F103" s="4"/>
      <c r="G103" s="4"/>
    </row>
    <row r="104" spans="1:7" ht="18" x14ac:dyDescent="0.25">
      <c r="A104" s="4"/>
      <c r="B104" s="4"/>
      <c r="C104" s="4"/>
      <c r="D104" s="4"/>
      <c r="E104" s="4"/>
      <c r="F104" s="4"/>
      <c r="G104" s="4"/>
    </row>
    <row r="105" spans="1:7" ht="18" x14ac:dyDescent="0.25">
      <c r="A105" s="4"/>
      <c r="B105" s="4"/>
      <c r="C105" s="4"/>
      <c r="D105" s="4"/>
      <c r="E105" s="4"/>
      <c r="F105" s="4"/>
      <c r="G105" s="4"/>
    </row>
    <row r="106" spans="1:7" ht="18" x14ac:dyDescent="0.25">
      <c r="A106" s="4" t="s">
        <v>40</v>
      </c>
      <c r="B106" s="4"/>
      <c r="C106" s="4"/>
      <c r="D106" s="4"/>
      <c r="E106" s="4"/>
      <c r="F106" s="4"/>
      <c r="G106" s="4"/>
    </row>
    <row r="107" spans="1:7" ht="18" x14ac:dyDescent="0.25">
      <c r="A107" s="4" t="s">
        <v>72</v>
      </c>
      <c r="B107" s="4"/>
      <c r="C107" s="4"/>
      <c r="D107" s="4"/>
      <c r="E107" s="4"/>
      <c r="F107" s="4"/>
      <c r="G107" s="4"/>
    </row>
    <row r="108" spans="1:7" ht="18" x14ac:dyDescent="0.25">
      <c r="A108" s="4" t="s">
        <v>73</v>
      </c>
      <c r="B108" s="4"/>
      <c r="C108" s="4"/>
      <c r="D108" s="4"/>
      <c r="E108" s="4"/>
      <c r="F108" s="4"/>
      <c r="G10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14"/>
  <sheetViews>
    <sheetView workbookViewId="0">
      <selection activeCell="G30" sqref="G30"/>
    </sheetView>
  </sheetViews>
  <sheetFormatPr baseColWidth="10" defaultColWidth="9.140625" defaultRowHeight="15" x14ac:dyDescent="0.25"/>
  <sheetData>
    <row r="3" spans="1:12" s="1" customFormat="1" x14ac:dyDescent="0.25">
      <c r="A3" s="1" t="s">
        <v>14</v>
      </c>
      <c r="B3" s="1" t="s">
        <v>5</v>
      </c>
      <c r="C3" s="1" t="s">
        <v>3</v>
      </c>
      <c r="D3" s="1" t="s">
        <v>4</v>
      </c>
      <c r="E3" s="1" t="s">
        <v>7</v>
      </c>
      <c r="F3" s="1" t="s">
        <v>11</v>
      </c>
      <c r="G3" s="1" t="s">
        <v>10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8</v>
      </c>
    </row>
    <row r="4" spans="1:12" x14ac:dyDescent="0.25">
      <c r="A4" t="s">
        <v>19</v>
      </c>
      <c r="B4">
        <v>56</v>
      </c>
      <c r="C4">
        <v>19</v>
      </c>
      <c r="D4">
        <v>252</v>
      </c>
      <c r="E4">
        <v>223</v>
      </c>
      <c r="F4">
        <v>5818</v>
      </c>
      <c r="G4">
        <v>771</v>
      </c>
      <c r="H4">
        <v>207</v>
      </c>
      <c r="I4">
        <v>339</v>
      </c>
      <c r="J4">
        <v>347</v>
      </c>
      <c r="K4">
        <v>253</v>
      </c>
      <c r="L4">
        <v>2240</v>
      </c>
    </row>
    <row r="5" spans="1:12" x14ac:dyDescent="0.25">
      <c r="A5" t="s">
        <v>20</v>
      </c>
      <c r="B5">
        <v>184</v>
      </c>
      <c r="C5">
        <v>54</v>
      </c>
      <c r="D5">
        <v>557</v>
      </c>
      <c r="E5">
        <v>209</v>
      </c>
      <c r="F5">
        <v>5675</v>
      </c>
      <c r="G5">
        <v>1550</v>
      </c>
      <c r="H5">
        <v>88</v>
      </c>
      <c r="I5">
        <v>525</v>
      </c>
      <c r="J5">
        <v>694</v>
      </c>
      <c r="K5">
        <v>365</v>
      </c>
      <c r="L5">
        <v>797</v>
      </c>
    </row>
    <row r="6" spans="1:12" x14ac:dyDescent="0.25">
      <c r="A6" t="s">
        <v>21</v>
      </c>
      <c r="B6">
        <v>174</v>
      </c>
      <c r="C6">
        <v>47</v>
      </c>
      <c r="D6">
        <v>484</v>
      </c>
      <c r="E6">
        <v>139</v>
      </c>
      <c r="F6">
        <v>3685</v>
      </c>
      <c r="G6">
        <v>1081</v>
      </c>
      <c r="H6">
        <v>56</v>
      </c>
      <c r="I6">
        <v>433</v>
      </c>
      <c r="J6">
        <v>497</v>
      </c>
      <c r="K6">
        <v>189</v>
      </c>
      <c r="L6">
        <v>298</v>
      </c>
    </row>
    <row r="7" spans="1:12" x14ac:dyDescent="0.25">
      <c r="A7" t="s">
        <v>22</v>
      </c>
      <c r="B7">
        <v>544</v>
      </c>
      <c r="C7">
        <v>233</v>
      </c>
      <c r="D7">
        <v>3083</v>
      </c>
      <c r="E7">
        <v>406</v>
      </c>
      <c r="F7">
        <v>15731</v>
      </c>
      <c r="G7">
        <v>4601</v>
      </c>
      <c r="H7">
        <v>184</v>
      </c>
      <c r="I7">
        <v>2216</v>
      </c>
      <c r="J7">
        <v>1952</v>
      </c>
      <c r="K7">
        <v>640</v>
      </c>
      <c r="L7">
        <v>612</v>
      </c>
    </row>
    <row r="8" spans="1:12" x14ac:dyDescent="0.25">
      <c r="A8" t="s">
        <v>23</v>
      </c>
      <c r="B8">
        <v>96</v>
      </c>
      <c r="C8">
        <v>90</v>
      </c>
      <c r="D8">
        <v>1491</v>
      </c>
      <c r="E8">
        <v>151</v>
      </c>
      <c r="F8">
        <v>4796</v>
      </c>
      <c r="G8">
        <v>1175</v>
      </c>
      <c r="H8">
        <v>43</v>
      </c>
      <c r="I8">
        <v>392</v>
      </c>
      <c r="J8">
        <v>697</v>
      </c>
      <c r="K8">
        <v>178</v>
      </c>
      <c r="L8">
        <v>187</v>
      </c>
    </row>
    <row r="9" spans="1:12" x14ac:dyDescent="0.25">
      <c r="A9" t="s">
        <v>24</v>
      </c>
      <c r="B9">
        <v>100</v>
      </c>
      <c r="C9">
        <v>82</v>
      </c>
      <c r="D9">
        <v>1271</v>
      </c>
      <c r="E9">
        <v>347</v>
      </c>
      <c r="F9">
        <v>5745</v>
      </c>
      <c r="G9">
        <v>1482</v>
      </c>
      <c r="H9">
        <v>100</v>
      </c>
      <c r="I9">
        <v>449</v>
      </c>
      <c r="J9">
        <v>755</v>
      </c>
      <c r="K9">
        <v>242</v>
      </c>
      <c r="L9">
        <v>509</v>
      </c>
    </row>
    <row r="10" spans="1:12" x14ac:dyDescent="0.25">
      <c r="A10" t="s">
        <v>25</v>
      </c>
      <c r="B10">
        <v>11</v>
      </c>
      <c r="C10">
        <v>12</v>
      </c>
      <c r="D10">
        <v>253</v>
      </c>
      <c r="E10">
        <v>88</v>
      </c>
      <c r="F10">
        <v>1727</v>
      </c>
      <c r="G10">
        <v>414</v>
      </c>
      <c r="H10">
        <v>31</v>
      </c>
      <c r="I10">
        <v>204</v>
      </c>
      <c r="J10">
        <v>174</v>
      </c>
      <c r="K10">
        <v>58</v>
      </c>
      <c r="L10">
        <v>342</v>
      </c>
    </row>
    <row r="11" spans="1:12" x14ac:dyDescent="0.25">
      <c r="A11" t="s">
        <v>13</v>
      </c>
      <c r="B11">
        <v>1165</v>
      </c>
      <c r="C11">
        <v>537</v>
      </c>
      <c r="D11">
        <v>7391</v>
      </c>
      <c r="E11">
        <v>1563</v>
      </c>
      <c r="F11">
        <v>43177</v>
      </c>
      <c r="G11">
        <v>11074</v>
      </c>
      <c r="H11">
        <v>709</v>
      </c>
      <c r="I11">
        <v>4558</v>
      </c>
      <c r="J11">
        <v>5116</v>
      </c>
      <c r="K11">
        <v>1925</v>
      </c>
      <c r="L11">
        <v>4985</v>
      </c>
    </row>
    <row r="12" spans="1:12" x14ac:dyDescent="0.25">
      <c r="A12" t="s">
        <v>26</v>
      </c>
      <c r="B12">
        <v>414</v>
      </c>
      <c r="C12">
        <v>120</v>
      </c>
      <c r="D12">
        <v>1293</v>
      </c>
      <c r="E12">
        <v>571</v>
      </c>
      <c r="F12">
        <v>15178</v>
      </c>
      <c r="G12">
        <v>3402</v>
      </c>
      <c r="H12">
        <v>351</v>
      </c>
      <c r="I12">
        <v>1297</v>
      </c>
      <c r="J12">
        <v>1538</v>
      </c>
      <c r="K12">
        <v>807</v>
      </c>
      <c r="L12">
        <v>3335</v>
      </c>
    </row>
    <row r="13" spans="1:12" x14ac:dyDescent="0.25">
      <c r="A13" t="s">
        <v>27</v>
      </c>
      <c r="B13">
        <v>0</v>
      </c>
      <c r="C13">
        <v>0</v>
      </c>
      <c r="D13">
        <v>0</v>
      </c>
      <c r="E13">
        <v>0</v>
      </c>
      <c r="F13">
        <v>15731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t="s">
        <v>28</v>
      </c>
      <c r="B14">
        <v>207</v>
      </c>
      <c r="C14">
        <v>184</v>
      </c>
      <c r="D14">
        <v>3015</v>
      </c>
      <c r="E14">
        <v>586</v>
      </c>
      <c r="F14">
        <v>12268</v>
      </c>
      <c r="G14">
        <v>3071</v>
      </c>
      <c r="H14">
        <v>174</v>
      </c>
      <c r="I14">
        <v>1045</v>
      </c>
      <c r="J14">
        <v>1626</v>
      </c>
      <c r="K14">
        <v>478</v>
      </c>
      <c r="L14">
        <v>1038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3 - Voie accès écorégime</vt:lpstr>
      <vt:lpstr>Figure 4 - Aides animales</vt:lpstr>
      <vt:lpstr>Figure 5 - Aides OTEX</vt:lpstr>
      <vt:lpstr>Figure 6 -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2025-10-24T08:33:53Z</dcterms:created>
  <dcterms:modified xsi:type="dcterms:W3CDTF">2025-10-28T14:20:00Z</dcterms:modified>
</cp:coreProperties>
</file>