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ISET\09_Publications\12_Etudes\RA2020-age_et-devenir\"/>
    </mc:Choice>
  </mc:AlternateContent>
  <bookViews>
    <workbookView xWindow="0" yWindow="0" windowWidth="15330" windowHeight="6315"/>
  </bookViews>
  <sheets>
    <sheet name="carte régionale" sheetId="8" r:id="rId1"/>
    <sheet name="graphique 1" sheetId="11" r:id="rId2"/>
    <sheet name="graphique 2" sheetId="5" r:id="rId3"/>
    <sheet name="graphique 3" sheetId="6" r:id="rId4"/>
    <sheet name="tableau (encadré)" sheetId="7" r:id="rId5"/>
  </sheets>
  <definedNames>
    <definedName name="ArrondiFemmex2" localSheetId="1">'graphique 1'!#REF!</definedName>
    <definedName name="ArrondiFemmex2">#REF!</definedName>
    <definedName name="Maxfemme" localSheetId="1">'graphique 1'!#REF!</definedName>
    <definedName name="Maxfemme">#REF!</definedName>
    <definedName name="Maxhomme" localSheetId="1">'graphique 1'!#REF!</definedName>
    <definedName name="Maxhomme">#REF!</definedName>
    <definedName name="_xlnm.Print_Area" localSheetId="1">'graphique 1'!$A$29:$J$39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" l="1"/>
  <c r="E24" i="6"/>
  <c r="F24" i="6"/>
  <c r="G24" i="6"/>
  <c r="D25" i="6"/>
  <c r="E25" i="6"/>
  <c r="F25" i="6"/>
  <c r="G25" i="6"/>
  <c r="D26" i="6"/>
  <c r="E26" i="6"/>
  <c r="F26" i="6"/>
  <c r="G26" i="6"/>
  <c r="D27" i="6"/>
  <c r="E27" i="6"/>
  <c r="F27" i="6"/>
  <c r="G27" i="6"/>
  <c r="D28" i="6"/>
  <c r="E28" i="6"/>
  <c r="F28" i="6"/>
  <c r="G28" i="6"/>
  <c r="G23" i="6"/>
  <c r="F23" i="6"/>
  <c r="E23" i="6"/>
  <c r="D23" i="6"/>
  <c r="C28" i="6"/>
  <c r="C24" i="6"/>
  <c r="C25" i="6"/>
  <c r="C26" i="6"/>
  <c r="C27" i="6"/>
  <c r="C23" i="6"/>
  <c r="G18" i="5"/>
  <c r="F18" i="5"/>
  <c r="E18" i="5"/>
  <c r="G14" i="5"/>
  <c r="F14" i="5"/>
  <c r="E14" i="5"/>
  <c r="G15" i="5"/>
  <c r="F15" i="5"/>
  <c r="E15" i="5"/>
  <c r="G20" i="5"/>
  <c r="F20" i="5"/>
  <c r="E20" i="5"/>
  <c r="G17" i="5"/>
  <c r="F17" i="5"/>
  <c r="E17" i="5"/>
  <c r="G19" i="5"/>
  <c r="F19" i="5"/>
  <c r="E19" i="5"/>
  <c r="G21" i="5"/>
  <c r="F21" i="5"/>
  <c r="E21" i="5"/>
  <c r="G16" i="5"/>
  <c r="F16" i="5"/>
  <c r="E16" i="5"/>
  <c r="G13" i="5"/>
  <c r="F13" i="5"/>
  <c r="E13" i="5"/>
  <c r="G22" i="5"/>
  <c r="F22" i="5"/>
  <c r="E22" i="5"/>
  <c r="G12" i="5"/>
  <c r="F12" i="5"/>
  <c r="E12" i="5"/>
</calcChain>
</file>

<file path=xl/sharedStrings.xml><?xml version="1.0" encoding="utf-8"?>
<sst xmlns="http://schemas.openxmlformats.org/spreadsheetml/2006/main" count="155" uniqueCount="113">
  <si>
    <t>micros</t>
  </si>
  <si>
    <t>petites</t>
  </si>
  <si>
    <t>moyennes</t>
  </si>
  <si>
    <t>grandes</t>
  </si>
  <si>
    <t>Ensemble</t>
  </si>
  <si>
    <t>90</t>
  </si>
  <si>
    <t xml:space="preserve">Ne sait pas </t>
  </si>
  <si>
    <t>00</t>
  </si>
  <si>
    <t>Pas de départ envisagé dans l'immédiat</t>
  </si>
  <si>
    <t>11</t>
  </si>
  <si>
    <t>Reprise de l'exploitation par un membre de la famille des exploitants</t>
  </si>
  <si>
    <t>12</t>
  </si>
  <si>
    <t>Reprise de l'exploitation par un tiers non membre de la famille des exploitants</t>
  </si>
  <si>
    <t>20</t>
  </si>
  <si>
    <t>Disparition de l'exploitation au profit de l'agrandissement d'une ou plusieurs autres exploitations</t>
  </si>
  <si>
    <t>30</t>
  </si>
  <si>
    <t>Disparition des terres de l'exploitation au profit d'un usage non agricole</t>
  </si>
  <si>
    <t>Total</t>
  </si>
  <si>
    <t>* exploitations avec au moins un exploitant ayant plus de 60 ans</t>
  </si>
  <si>
    <t>Tous exploitants de moins de 40 ans</t>
  </si>
  <si>
    <t>Autres</t>
  </si>
  <si>
    <t>Grandes cultures</t>
  </si>
  <si>
    <t>Maraîchage ou horticulture</t>
  </si>
  <si>
    <t>Viticulture</t>
  </si>
  <si>
    <t>Cultures fruitières</t>
  </si>
  <si>
    <t>Bovins lait</t>
  </si>
  <si>
    <t>Bovins viande</t>
  </si>
  <si>
    <t>Bovins mixte</t>
  </si>
  <si>
    <t>Ovins, caprins, autres herbivores</t>
  </si>
  <si>
    <t xml:space="preserve">Porcins, volailles </t>
  </si>
  <si>
    <t>Polyculture, polyélevage</t>
  </si>
  <si>
    <t>Ensemble des exploitations</t>
  </si>
  <si>
    <t>Exploitations avec au moins un exploitant de 55 ans ou plus</t>
  </si>
  <si>
    <t>Part de femmes cheffes d’exploitation</t>
  </si>
  <si>
    <t>Part de chefs d’exploitation installés dans le cadre familial</t>
  </si>
  <si>
    <t>Age moyen du chef d’exploitation</t>
  </si>
  <si>
    <t>Part de chefs d’exploitation ayant 55 ans ou plus</t>
  </si>
  <si>
    <t>Part des chefs avec un niveau de formation au moins égal au baccalauréat</t>
  </si>
  <si>
    <t>Part des chefs avec un niveau de formation supérieur au baccalauréat</t>
  </si>
  <si>
    <t>Part des micro et petites exploitations</t>
  </si>
  <si>
    <t>Part des exploitations vendant en circuit court</t>
  </si>
  <si>
    <t>Part des exploitations en agriculture biologique</t>
  </si>
  <si>
    <t>Exploitations* avec un chef installé après 2010</t>
  </si>
  <si>
    <t>Exploitations* avec un chef installé en 2010 ou avant</t>
  </si>
  <si>
    <t>42,7 ans</t>
  </si>
  <si>
    <t>56,3 ans</t>
  </si>
  <si>
    <t>53,0 ans</t>
  </si>
  <si>
    <t>* hors exploitation dont la gestion est assurée par un prestataire</t>
  </si>
  <si>
    <t>HOMME</t>
  </si>
  <si>
    <t>FEMME</t>
  </si>
  <si>
    <t>Classe Prog R</t>
  </si>
  <si>
    <t>Classe Type1</t>
  </si>
  <si>
    <t>Classe Type2</t>
  </si>
  <si>
    <t>2010</t>
  </si>
  <si>
    <t>2020</t>
  </si>
  <si>
    <t>[15,25)</t>
  </si>
  <si>
    <t>Moins de 25 ans</t>
  </si>
  <si>
    <t>[25,30)</t>
  </si>
  <si>
    <t>25 à 29 ans</t>
  </si>
  <si>
    <t>[25-30 ans)</t>
  </si>
  <si>
    <t>[30,35)</t>
  </si>
  <si>
    <t>30 à 34 ans</t>
  </si>
  <si>
    <t>[30-35 ans)</t>
  </si>
  <si>
    <t>[35,40)</t>
  </si>
  <si>
    <t>35 à 39 ans</t>
  </si>
  <si>
    <t>[35-40 ans)</t>
  </si>
  <si>
    <t>[40,45)</t>
  </si>
  <si>
    <t>40 à 44 ans</t>
  </si>
  <si>
    <t>[40-45 ans)</t>
  </si>
  <si>
    <t>[45,50)</t>
  </si>
  <si>
    <t>45 à 49 ans</t>
  </si>
  <si>
    <t>[45-50 ans)</t>
  </si>
  <si>
    <t>[50,55)</t>
  </si>
  <si>
    <t>50 à 54 ans</t>
  </si>
  <si>
    <t>[50-55 ans)</t>
  </si>
  <si>
    <t>[55,60)</t>
  </si>
  <si>
    <t>55 à 59 ans</t>
  </si>
  <si>
    <t>[55-60 ans)</t>
  </si>
  <si>
    <t>[60,65)</t>
  </si>
  <si>
    <t>60 à 64 ans</t>
  </si>
  <si>
    <t>[60-65 ans)</t>
  </si>
  <si>
    <t>[65,70)</t>
  </si>
  <si>
    <t>65 à 69 ans</t>
  </si>
  <si>
    <t>[65-70 ans)</t>
  </si>
  <si>
    <t>[70,75)</t>
  </si>
  <si>
    <t>70 à 74 ans</t>
  </si>
  <si>
    <t>[70-75 ans)</t>
  </si>
  <si>
    <t>[75,80)</t>
  </si>
  <si>
    <t>75 à 79 ans</t>
  </si>
  <si>
    <t>[75-80 ans)</t>
  </si>
  <si>
    <t>[80,115)</t>
  </si>
  <si>
    <t>80 ans et plus</t>
  </si>
  <si>
    <t>80 ans ou plus</t>
  </si>
  <si>
    <t>Champ : Hors structures gérant des pacages collectifs</t>
  </si>
  <si>
    <t>Source : Agreste - Recensements agricoles</t>
  </si>
  <si>
    <t>Direction Régionale de l'Alimentation, de l'Agriculture et de la Forêt Nouvelle-Aquitaine</t>
  </si>
  <si>
    <t>Service régional de l'information statistique, économique et territoriale (SRISET)</t>
  </si>
  <si>
    <t>22 rue des Pénitents Blancs CS 13916 87039  LIMOGES cedex 1</t>
  </si>
  <si>
    <t>Contact : 05 87 79 84 59 - Courriel : sriset.draaf-nouvelle-aquitaine@agriculture.gouv.fr</t>
  </si>
  <si>
    <t>Pyramide des âges des chefs et coexploitants de Nouvelle-Aquitaine</t>
  </si>
  <si>
    <t>Graphique 1 :</t>
  </si>
  <si>
    <t>Part des responsables d’exploitations selon leur âge, par spécialisation</t>
  </si>
  <si>
    <t>Graphique 2</t>
  </si>
  <si>
    <t>NOUVELLE-AQUITAINE</t>
  </si>
  <si>
    <t>Graphique 3</t>
  </si>
  <si>
    <t>Devenir envisagé dans 3 ans, selon la taille économique des exploitations</t>
  </si>
  <si>
    <t>(question posée en 2020)</t>
  </si>
  <si>
    <t>Tableau</t>
  </si>
  <si>
    <t>Comparaison de quelques caractéristiques des chefs d’exploitations installés après ou avant 2010</t>
  </si>
  <si>
    <t>Par des exploitants de 55 ans ou plus sur le territoire de Nouvelle-Aquitaine</t>
  </si>
  <si>
    <t>Source : Agreste – Recensements agricoles 2010 et 2020</t>
  </si>
  <si>
    <t>Source : Agreste – Recensement agricole 2020, données définitives</t>
  </si>
  <si>
    <t>Fond cartographique 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</si>
</sst>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#,##0.0_ ;\-#,##0.0\ "/>
    <numFmt numFmtId="166" formatCode="#,##0.00_ ;\-#,##0.00\ "/>
    <numFmt numFmtId="167" formatCode="#,##0;#,##0"/>
    <numFmt numFmtId="168" formatCode="#,##0.00\ [$€-40C];[Red]\-#,##0.00\ [$€-40C]"/>
    <numFmt numFmtId="169" formatCode="[$-40C]dd/mm/yyyy\ hh:mm"/>
  </numFmts>
  <fonts count="3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Marianne"/>
      <family val="3"/>
    </font>
    <font>
      <sz val="11"/>
      <color theme="0"/>
      <name val="Marianne"/>
      <family val="3"/>
    </font>
    <font>
      <sz val="10"/>
      <color indexed="8"/>
      <name val="Marianne"/>
      <family val="3"/>
    </font>
    <font>
      <b/>
      <sz val="11"/>
      <color indexed="8"/>
      <name val="Calibri"/>
      <family val="2"/>
      <scheme val="minor"/>
    </font>
    <font>
      <sz val="8"/>
      <color indexed="8"/>
      <name val="Marianne"/>
      <family val="3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sz val="10"/>
      <color rgb="FF000000"/>
      <name val="Arial1"/>
      <charset val="1"/>
    </font>
    <font>
      <sz val="9"/>
      <name val="Arial"/>
      <family val="2"/>
      <charset val="1"/>
    </font>
    <font>
      <sz val="9"/>
      <color rgb="FFFFFFFF"/>
      <name val="Arial"/>
      <family val="2"/>
      <charset val="1"/>
    </font>
    <font>
      <sz val="10"/>
      <color rgb="FF000000"/>
      <name val="Arial1"/>
      <charset val="1"/>
    </font>
    <font>
      <b/>
      <sz val="11"/>
      <color theme="1"/>
      <name val="Calibri"/>
      <family val="2"/>
      <scheme val="minor"/>
    </font>
    <font>
      <b/>
      <sz val="10"/>
      <color rgb="FF000000"/>
      <name val="Arial1"/>
    </font>
    <font>
      <sz val="10"/>
      <color rgb="FF000000"/>
      <name val="Arial1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4B183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AC8C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rgb="FF00AC8C"/>
      </right>
      <top/>
      <bottom/>
      <diagonal/>
    </border>
    <border>
      <left style="dotted">
        <color rgb="FF00AC8C"/>
      </left>
      <right style="dotted">
        <color rgb="FF00AC8C"/>
      </right>
      <top/>
      <bottom/>
      <diagonal/>
    </border>
    <border>
      <left/>
      <right/>
      <top/>
      <bottom style="thin">
        <color rgb="FF00AC8C"/>
      </bottom>
      <diagonal/>
    </border>
    <border>
      <left style="dotted">
        <color rgb="FF00AC8C"/>
      </left>
      <right style="dotted">
        <color rgb="FF00AC8C"/>
      </right>
      <top/>
      <bottom style="thin">
        <color rgb="FF00AC8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9" fontId="23" fillId="0" borderId="0" applyBorder="0" applyAlignment="0" applyProtection="0"/>
    <xf numFmtId="0" fontId="24" fillId="0" borderId="0" applyBorder="0" applyProtection="0"/>
    <xf numFmtId="168" fontId="24" fillId="0" borderId="0" applyBorder="0" applyProtection="0"/>
    <xf numFmtId="0" fontId="25" fillId="0" borderId="0" applyBorder="0" applyProtection="0">
      <alignment horizontal="center"/>
    </xf>
    <xf numFmtId="0" fontId="25" fillId="0" borderId="0" applyBorder="0" applyProtection="0">
      <alignment horizontal="center" textRotation="90"/>
    </xf>
  </cellStyleXfs>
  <cellXfs count="112">
    <xf numFmtId="0" fontId="0" fillId="0" borderId="0" xfId="0"/>
    <xf numFmtId="0" fontId="6" fillId="0" borderId="0" xfId="4"/>
    <xf numFmtId="164" fontId="6" fillId="0" borderId="0" xfId="4" applyNumberFormat="1" applyAlignment="1"/>
    <xf numFmtId="0" fontId="6" fillId="0" borderId="0" xfId="4" applyAlignment="1"/>
    <xf numFmtId="9" fontId="6" fillId="0" borderId="0" xfId="2" applyFont="1"/>
    <xf numFmtId="9" fontId="6" fillId="0" borderId="0" xfId="2" applyFont="1" applyAlignment="1">
      <alignment horizontal="center"/>
    </xf>
    <xf numFmtId="0" fontId="8" fillId="9" borderId="4" xfId="5" applyFont="1" applyFill="1" applyBorder="1" applyAlignment="1">
      <alignment horizontal="center" vertical="center"/>
    </xf>
    <xf numFmtId="0" fontId="8" fillId="9" borderId="4" xfId="5" applyFont="1" applyFill="1" applyBorder="1" applyAlignment="1">
      <alignment horizontal="center" vertical="center" wrapText="1"/>
    </xf>
    <xf numFmtId="0" fontId="10" fillId="10" borderId="4" xfId="5" applyFont="1" applyFill="1" applyBorder="1"/>
    <xf numFmtId="164" fontId="10" fillId="10" borderId="5" xfId="6" applyNumberFormat="1" applyFont="1" applyFill="1" applyBorder="1"/>
    <xf numFmtId="164" fontId="10" fillId="10" borderId="4" xfId="6" applyNumberFormat="1" applyFont="1" applyFill="1" applyBorder="1"/>
    <xf numFmtId="164" fontId="10" fillId="10" borderId="6" xfId="6" applyNumberFormat="1" applyFont="1" applyFill="1" applyBorder="1"/>
    <xf numFmtId="0" fontId="2" fillId="0" borderId="0" xfId="7"/>
    <xf numFmtId="164" fontId="9" fillId="0" borderId="0" xfId="7" applyNumberFormat="1" applyFont="1"/>
    <xf numFmtId="9" fontId="9" fillId="10" borderId="5" xfId="8" applyFont="1" applyFill="1" applyBorder="1"/>
    <xf numFmtId="9" fontId="9" fillId="10" borderId="7" xfId="8" applyFont="1" applyFill="1" applyBorder="1"/>
    <xf numFmtId="9" fontId="9" fillId="10" borderId="6" xfId="8" applyFont="1" applyFill="1" applyBorder="1"/>
    <xf numFmtId="0" fontId="2" fillId="0" borderId="3" xfId="7" applyBorder="1"/>
    <xf numFmtId="9" fontId="9" fillId="0" borderId="8" xfId="8" applyFont="1" applyBorder="1"/>
    <xf numFmtId="9" fontId="9" fillId="0" borderId="0" xfId="8" applyFont="1" applyBorder="1"/>
    <xf numFmtId="9" fontId="9" fillId="0" borderId="9" xfId="8" applyFont="1" applyBorder="1"/>
    <xf numFmtId="0" fontId="2" fillId="0" borderId="10" xfId="7" applyBorder="1"/>
    <xf numFmtId="9" fontId="9" fillId="0" borderId="11" xfId="8" applyFont="1" applyBorder="1"/>
    <xf numFmtId="9" fontId="9" fillId="0" borderId="13" xfId="8" applyFont="1" applyBorder="1"/>
    <xf numFmtId="9" fontId="9" fillId="0" borderId="12" xfId="8" applyFont="1" applyBorder="1"/>
    <xf numFmtId="0" fontId="12" fillId="11" borderId="0" xfId="0" applyFont="1" applyFill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165" fontId="11" fillId="0" borderId="0" xfId="1" applyNumberFormat="1" applyFont="1" applyBorder="1" applyAlignment="1">
      <alignment horizontal="center" vertical="center" wrapText="1"/>
    </xf>
    <xf numFmtId="9" fontId="11" fillId="0" borderId="14" xfId="2" applyFont="1" applyBorder="1" applyAlignment="1">
      <alignment horizontal="center" vertical="center" wrapText="1"/>
    </xf>
    <xf numFmtId="165" fontId="11" fillId="0" borderId="14" xfId="1" applyNumberFormat="1" applyFont="1" applyBorder="1" applyAlignment="1">
      <alignment horizontal="center" vertical="center" wrapText="1"/>
    </xf>
    <xf numFmtId="9" fontId="11" fillId="0" borderId="15" xfId="2" applyFont="1" applyBorder="1" applyAlignment="1">
      <alignment horizontal="center" vertical="center" wrapText="1"/>
    </xf>
    <xf numFmtId="0" fontId="4" fillId="11" borderId="14" xfId="0" applyFont="1" applyFill="1" applyBorder="1"/>
    <xf numFmtId="0" fontId="12" fillId="11" borderId="15" xfId="0" applyFont="1" applyFill="1" applyBorder="1" applyAlignment="1">
      <alignment horizontal="center" vertical="center" wrapText="1"/>
    </xf>
    <xf numFmtId="166" fontId="11" fillId="0" borderId="15" xfId="1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/>
    <xf numFmtId="0" fontId="13" fillId="0" borderId="16" xfId="0" applyFont="1" applyBorder="1" applyAlignment="1">
      <alignment wrapText="1"/>
    </xf>
    <xf numFmtId="9" fontId="11" fillId="0" borderId="17" xfId="2" applyFont="1" applyBorder="1" applyAlignment="1">
      <alignment horizontal="center" vertical="center" wrapText="1"/>
    </xf>
    <xf numFmtId="9" fontId="11" fillId="0" borderId="16" xfId="2" applyFont="1" applyBorder="1" applyAlignment="1">
      <alignment horizontal="center" vertical="center" wrapText="1"/>
    </xf>
    <xf numFmtId="0" fontId="7" fillId="0" borderId="0" xfId="0" applyFont="1" applyFill="1" applyAlignment="1"/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0" fontId="17" fillId="0" borderId="0" xfId="4" applyFont="1"/>
    <xf numFmtId="0" fontId="0" fillId="0" borderId="0" xfId="0" applyFont="1"/>
    <xf numFmtId="0" fontId="6" fillId="0" borderId="0" xfId="4" applyFont="1"/>
    <xf numFmtId="49" fontId="19" fillId="0" borderId="1" xfId="0" applyNumberFormat="1" applyFont="1" applyBorder="1" applyAlignment="1">
      <alignment horizontal="center"/>
    </xf>
    <xf numFmtId="0" fontId="20" fillId="0" borderId="1" xfId="3" applyFont="1" applyFill="1" applyBorder="1" applyAlignment="1">
      <alignment vertical="center" wrapText="1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center"/>
    </xf>
    <xf numFmtId="9" fontId="0" fillId="0" borderId="1" xfId="2" applyFont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49" fontId="19" fillId="7" borderId="1" xfId="0" applyNumberFormat="1" applyFont="1" applyFill="1" applyBorder="1" applyAlignment="1">
      <alignment horizontal="center"/>
    </xf>
    <xf numFmtId="49" fontId="19" fillId="8" borderId="1" xfId="0" applyNumberFormat="1" applyFont="1" applyFill="1" applyBorder="1" applyAlignment="1">
      <alignment horizontal="center"/>
    </xf>
    <xf numFmtId="0" fontId="21" fillId="0" borderId="2" xfId="4" applyFont="1" applyBorder="1"/>
    <xf numFmtId="0" fontId="16" fillId="0" borderId="1" xfId="0" applyFont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164" fontId="0" fillId="12" borderId="1" xfId="1" applyNumberFormat="1" applyFont="1" applyFill="1" applyBorder="1" applyAlignment="1">
      <alignment horizontal="center" vertical="center"/>
    </xf>
    <xf numFmtId="9" fontId="0" fillId="12" borderId="1" xfId="2" applyFont="1" applyFill="1" applyBorder="1" applyAlignment="1">
      <alignment horizontal="center" vertical="center"/>
    </xf>
    <xf numFmtId="0" fontId="22" fillId="0" borderId="0" xfId="10"/>
    <xf numFmtId="0" fontId="26" fillId="0" borderId="0" xfId="10" applyFont="1" applyAlignment="1" applyProtection="1">
      <alignment horizontal="left"/>
    </xf>
    <xf numFmtId="0" fontId="27" fillId="0" borderId="0" xfId="10" applyFont="1" applyProtection="1"/>
    <xf numFmtId="169" fontId="28" fillId="0" borderId="0" xfId="10" applyNumberFormat="1" applyFont="1" applyProtection="1"/>
    <xf numFmtId="0" fontId="29" fillId="0" borderId="0" xfId="10" applyFont="1" applyAlignment="1" applyProtection="1">
      <alignment horizontal="left"/>
    </xf>
    <xf numFmtId="0" fontId="28" fillId="0" borderId="0" xfId="10" applyFont="1" applyProtection="1"/>
    <xf numFmtId="0" fontId="0" fillId="0" borderId="0" xfId="0" applyFill="1"/>
    <xf numFmtId="0" fontId="0" fillId="0" borderId="13" xfId="0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22" fillId="0" borderId="0" xfId="10" applyFill="1"/>
    <xf numFmtId="0" fontId="7" fillId="0" borderId="1" xfId="0" applyFont="1" applyFill="1" applyBorder="1"/>
    <xf numFmtId="0" fontId="7" fillId="0" borderId="18" xfId="0" applyFont="1" applyFill="1" applyBorder="1"/>
    <xf numFmtId="0" fontId="14" fillId="0" borderId="1" xfId="0" quotePrefix="1" applyFont="1" applyFill="1" applyBorder="1" applyAlignment="1">
      <alignment horizontal="center"/>
    </xf>
    <xf numFmtId="0" fontId="14" fillId="0" borderId="1" xfId="0" quotePrefix="1" applyFont="1" applyFill="1" applyBorder="1" applyAlignment="1">
      <alignment horizontal="center" vertical="center"/>
    </xf>
    <xf numFmtId="0" fontId="15" fillId="0" borderId="1" xfId="0" applyFont="1" applyFill="1" applyBorder="1"/>
    <xf numFmtId="167" fontId="0" fillId="0" borderId="1" xfId="0" applyNumberFormat="1" applyFill="1" applyBorder="1" applyAlignment="1">
      <alignment horizontal="center"/>
    </xf>
    <xf numFmtId="0" fontId="26" fillId="0" borderId="0" xfId="10" applyFont="1" applyFill="1" applyAlignment="1" applyProtection="1">
      <alignment horizontal="left"/>
    </xf>
    <xf numFmtId="0" fontId="27" fillId="0" borderId="0" xfId="10" applyFont="1" applyFill="1" applyProtection="1"/>
    <xf numFmtId="169" fontId="28" fillId="0" borderId="0" xfId="10" applyNumberFormat="1" applyFont="1" applyFill="1" applyProtection="1"/>
    <xf numFmtId="0" fontId="29" fillId="0" borderId="0" xfId="10" applyFont="1" applyFill="1" applyAlignment="1" applyProtection="1">
      <alignment horizontal="left"/>
    </xf>
    <xf numFmtId="0" fontId="28" fillId="0" borderId="0" xfId="10" applyFont="1" applyFill="1" applyProtection="1"/>
    <xf numFmtId="0" fontId="7" fillId="0" borderId="0" xfId="0" applyFont="1" applyFill="1"/>
    <xf numFmtId="0" fontId="0" fillId="0" borderId="0" xfId="0" applyFill="1" applyAlignment="1"/>
    <xf numFmtId="0" fontId="0" fillId="0" borderId="19" xfId="0" applyFill="1" applyBorder="1"/>
    <xf numFmtId="0" fontId="0" fillId="0" borderId="0" xfId="0" applyFill="1" applyBorder="1"/>
    <xf numFmtId="0" fontId="0" fillId="0" borderId="20" xfId="0" applyFill="1" applyBorder="1"/>
    <xf numFmtId="0" fontId="22" fillId="0" borderId="0" xfId="10"/>
    <xf numFmtId="0" fontId="26" fillId="0" borderId="0" xfId="10" applyFont="1" applyAlignment="1" applyProtection="1">
      <alignment horizontal="left"/>
    </xf>
    <xf numFmtId="0" fontId="27" fillId="0" borderId="0" xfId="10" applyFont="1" applyProtection="1"/>
    <xf numFmtId="0" fontId="29" fillId="0" borderId="0" xfId="10" applyFont="1" applyAlignment="1" applyProtection="1">
      <alignment horizontal="left"/>
    </xf>
    <xf numFmtId="0" fontId="28" fillId="0" borderId="0" xfId="10" applyFont="1" applyProtection="1"/>
    <xf numFmtId="0" fontId="26" fillId="0" borderId="0" xfId="10" applyFont="1" applyAlignment="1" applyProtection="1">
      <alignment horizontal="left"/>
    </xf>
    <xf numFmtId="0" fontId="27" fillId="0" borderId="0" xfId="10" applyFont="1" applyProtection="1"/>
    <xf numFmtId="0" fontId="29" fillId="0" borderId="0" xfId="10" applyFont="1" applyAlignment="1" applyProtection="1">
      <alignment horizontal="left"/>
    </xf>
    <xf numFmtId="0" fontId="28" fillId="0" borderId="0" xfId="10" applyFont="1" applyProtection="1"/>
    <xf numFmtId="0" fontId="14" fillId="0" borderId="0" xfId="0" applyFont="1" applyFill="1"/>
    <xf numFmtId="0" fontId="1" fillId="0" borderId="0" xfId="7" applyFont="1"/>
    <xf numFmtId="0" fontId="30" fillId="0" borderId="0" xfId="7" applyFont="1"/>
    <xf numFmtId="164" fontId="2" fillId="0" borderId="8" xfId="1" applyNumberFormat="1" applyFont="1" applyBorder="1"/>
    <xf numFmtId="164" fontId="2" fillId="0" borderId="3" xfId="1" applyNumberFormat="1" applyFont="1" applyBorder="1"/>
    <xf numFmtId="164" fontId="2" fillId="0" borderId="9" xfId="1" applyNumberFormat="1" applyFont="1" applyBorder="1"/>
    <xf numFmtId="164" fontId="2" fillId="0" borderId="11" xfId="1" applyNumberFormat="1" applyFont="1" applyBorder="1"/>
    <xf numFmtId="164" fontId="2" fillId="0" borderId="10" xfId="1" applyNumberFormat="1" applyFont="1" applyBorder="1"/>
    <xf numFmtId="164" fontId="2" fillId="0" borderId="12" xfId="1" applyNumberFormat="1" applyFont="1" applyBorder="1"/>
    <xf numFmtId="0" fontId="31" fillId="0" borderId="0" xfId="10" applyFont="1" applyAlignment="1" applyProtection="1">
      <alignment horizontal="left"/>
    </xf>
    <xf numFmtId="0" fontId="32" fillId="0" borderId="0" xfId="10" applyFont="1" applyAlignment="1" applyProtection="1">
      <alignment horizontal="left"/>
    </xf>
    <xf numFmtId="0" fontId="14" fillId="0" borderId="0" xfId="0" applyFont="1"/>
  </cellXfs>
  <cellStyles count="16">
    <cellStyle name="En-tête" xfId="14"/>
    <cellStyle name="Milliers" xfId="1" builtinId="3"/>
    <cellStyle name="Milliers 2" xfId="6"/>
    <cellStyle name="Normal" xfId="0" builtinId="0"/>
    <cellStyle name="Normal 2" xfId="4"/>
    <cellStyle name="Normal 2 2" xfId="5"/>
    <cellStyle name="Normal 3" xfId="7"/>
    <cellStyle name="Normal 4" xfId="10"/>
    <cellStyle name="Pourcentage" xfId="2" builtinId="5"/>
    <cellStyle name="Pourcentage 2" xfId="8"/>
    <cellStyle name="Pourcentage 2 2" xfId="9"/>
    <cellStyle name="Pourcentage 3" xfId="11"/>
    <cellStyle name="Résultat" xfId="12"/>
    <cellStyle name="Résultat2" xfId="13"/>
    <cellStyle name="Satisfaisant" xfId="3" builtinId="26"/>
    <cellStyle name="Titre1" xfId="15"/>
  </cellStyles>
  <dxfs count="0"/>
  <tableStyles count="0" defaultTableStyle="TableStyleMedium2" defaultPivotStyle="PivotStyleLight16"/>
  <colors>
    <mruColors>
      <color rgb="FF00AC8C"/>
      <color rgb="FFA98323"/>
      <color rgb="FF174F87"/>
      <color rgb="FF00705B"/>
      <color rgb="FFECD7A2"/>
      <color rgb="FF7AB1E8"/>
      <color rgb="FFFFB7AE"/>
      <color rgb="FF5770BE"/>
      <color rgb="FFFFC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705454973259977E-2"/>
          <c:y val="1.8776047063799043E-2"/>
          <c:w val="0.93106646859705822"/>
          <c:h val="0.873938834790148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1'!$E$11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9D9D9">
                <a:alpha val="89804"/>
              </a:srgbClr>
            </a:solidFill>
            <a:ln>
              <a:noFill/>
            </a:ln>
            <a:effectLst/>
          </c:spPr>
          <c:invertIfNegative val="0"/>
          <c:cat>
            <c:strRef>
              <c:f>'graphique 1'!$C$12:$C$24</c:f>
              <c:strCache>
                <c:ptCount val="13"/>
                <c:pt idx="0">
                  <c:v>Moins de 25 ans</c:v>
                </c:pt>
                <c:pt idx="1">
                  <c:v>25 à 29 ans</c:v>
                </c:pt>
                <c:pt idx="2">
                  <c:v>30 à 34 ans</c:v>
                </c:pt>
                <c:pt idx="3">
                  <c:v>35 à 39 ans</c:v>
                </c:pt>
                <c:pt idx="4">
                  <c:v>40 à 44 ans</c:v>
                </c:pt>
                <c:pt idx="5">
                  <c:v>45 à 49 ans</c:v>
                </c:pt>
                <c:pt idx="6">
                  <c:v>50 à 54 ans</c:v>
                </c:pt>
                <c:pt idx="7">
                  <c:v>55 à 59 ans</c:v>
                </c:pt>
                <c:pt idx="8">
                  <c:v>60 à 64 ans</c:v>
                </c:pt>
                <c:pt idx="9">
                  <c:v>65 à 69 ans</c:v>
                </c:pt>
                <c:pt idx="10">
                  <c:v>70 à 74 ans</c:v>
                </c:pt>
                <c:pt idx="11">
                  <c:v>75 à 79 ans</c:v>
                </c:pt>
                <c:pt idx="12">
                  <c:v>80 ans et plus</c:v>
                </c:pt>
              </c:strCache>
            </c:strRef>
          </c:cat>
          <c:val>
            <c:numRef>
              <c:f>'graphique 1'!$E$12:$E$24</c:f>
              <c:numCache>
                <c:formatCode>#\ ##0;#\ ##0</c:formatCode>
                <c:ptCount val="13"/>
                <c:pt idx="0">
                  <c:v>931</c:v>
                </c:pt>
                <c:pt idx="1">
                  <c:v>2790</c:v>
                </c:pt>
                <c:pt idx="2">
                  <c:v>4300</c:v>
                </c:pt>
                <c:pt idx="3">
                  <c:v>6382</c:v>
                </c:pt>
                <c:pt idx="4">
                  <c:v>8784</c:v>
                </c:pt>
                <c:pt idx="5">
                  <c:v>11391</c:v>
                </c:pt>
                <c:pt idx="6">
                  <c:v>11879</c:v>
                </c:pt>
                <c:pt idx="7">
                  <c:v>11044</c:v>
                </c:pt>
                <c:pt idx="8">
                  <c:v>6291</c:v>
                </c:pt>
                <c:pt idx="9">
                  <c:v>2608</c:v>
                </c:pt>
                <c:pt idx="10">
                  <c:v>1998</c:v>
                </c:pt>
                <c:pt idx="11">
                  <c:v>1646</c:v>
                </c:pt>
                <c:pt idx="12">
                  <c:v>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1-415A-B1B3-FDC175E74114}"/>
            </c:ext>
          </c:extLst>
        </c:ser>
        <c:ser>
          <c:idx val="2"/>
          <c:order val="1"/>
          <c:tx>
            <c:strRef>
              <c:f>'graphique 1'!$G$11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9525">
              <a:solidFill>
                <a:srgbClr val="009E79"/>
              </a:solidFill>
            </a:ln>
            <a:effectLst/>
          </c:spPr>
          <c:invertIfNegative val="0"/>
          <c:cat>
            <c:strRef>
              <c:f>'graphique 1'!$C$12:$C$24</c:f>
              <c:strCache>
                <c:ptCount val="13"/>
                <c:pt idx="0">
                  <c:v>Moins de 25 ans</c:v>
                </c:pt>
                <c:pt idx="1">
                  <c:v>25 à 29 ans</c:v>
                </c:pt>
                <c:pt idx="2">
                  <c:v>30 à 34 ans</c:v>
                </c:pt>
                <c:pt idx="3">
                  <c:v>35 à 39 ans</c:v>
                </c:pt>
                <c:pt idx="4">
                  <c:v>40 à 44 ans</c:v>
                </c:pt>
                <c:pt idx="5">
                  <c:v>45 à 49 ans</c:v>
                </c:pt>
                <c:pt idx="6">
                  <c:v>50 à 54 ans</c:v>
                </c:pt>
                <c:pt idx="7">
                  <c:v>55 à 59 ans</c:v>
                </c:pt>
                <c:pt idx="8">
                  <c:v>60 à 64 ans</c:v>
                </c:pt>
                <c:pt idx="9">
                  <c:v>65 à 69 ans</c:v>
                </c:pt>
                <c:pt idx="10">
                  <c:v>70 à 74 ans</c:v>
                </c:pt>
                <c:pt idx="11">
                  <c:v>75 à 79 ans</c:v>
                </c:pt>
                <c:pt idx="12">
                  <c:v>80 ans et plus</c:v>
                </c:pt>
              </c:strCache>
            </c:strRef>
          </c:cat>
          <c:val>
            <c:numRef>
              <c:f>'graphique 1'!$G$12:$G$24</c:f>
              <c:numCache>
                <c:formatCode>#\ ##0;#\ ##0</c:formatCode>
                <c:ptCount val="13"/>
                <c:pt idx="0">
                  <c:v>1043</c:v>
                </c:pt>
                <c:pt idx="1">
                  <c:v>2125</c:v>
                </c:pt>
                <c:pt idx="2">
                  <c:v>3454</c:v>
                </c:pt>
                <c:pt idx="3">
                  <c:v>4811</c:v>
                </c:pt>
                <c:pt idx="4">
                  <c:v>5564</c:v>
                </c:pt>
                <c:pt idx="5">
                  <c:v>6853</c:v>
                </c:pt>
                <c:pt idx="6">
                  <c:v>8775</c:v>
                </c:pt>
                <c:pt idx="7">
                  <c:v>10199</c:v>
                </c:pt>
                <c:pt idx="8">
                  <c:v>6865</c:v>
                </c:pt>
                <c:pt idx="9">
                  <c:v>3491</c:v>
                </c:pt>
                <c:pt idx="10">
                  <c:v>2478</c:v>
                </c:pt>
                <c:pt idx="11">
                  <c:v>963</c:v>
                </c:pt>
                <c:pt idx="12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1-415A-B1B3-FDC175E7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26863856"/>
        <c:axId val="2026866352"/>
      </c:barChart>
      <c:catAx>
        <c:axId val="202686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866352"/>
        <c:crosses val="autoZero"/>
        <c:auto val="1"/>
        <c:lblAlgn val="ctr"/>
        <c:lblOffset val="100"/>
        <c:noMultiLvlLbl val="0"/>
      </c:catAx>
      <c:valAx>
        <c:axId val="20268663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\ ##0;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86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855181355342647"/>
          <c:y val="2.9686665273035557E-2"/>
          <c:w val="0.11452899069434502"/>
          <c:h val="0.2181472222222222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39370078740157483" l="0.39370078740157483" r="0.19685039370078741" t="0.19685039370078741" header="0.31496062992125984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068766370776"/>
          <c:y val="1.8776047063799043E-2"/>
          <c:w val="0.83966032873513718"/>
          <c:h val="0.873938834790148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1'!$F$11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9D9D9">
                <a:alpha val="90000"/>
              </a:srgbClr>
            </a:solidFill>
            <a:ln>
              <a:noFill/>
            </a:ln>
            <a:effectLst/>
          </c:spPr>
          <c:invertIfNegative val="0"/>
          <c:cat>
            <c:strRef>
              <c:f>'graphique 1'!$D$12:$D$24</c:f>
              <c:strCache>
                <c:ptCount val="13"/>
                <c:pt idx="0">
                  <c:v>Moins de 25 ans</c:v>
                </c:pt>
                <c:pt idx="1">
                  <c:v>[25-30 ans)</c:v>
                </c:pt>
                <c:pt idx="2">
                  <c:v>[30-35 ans)</c:v>
                </c:pt>
                <c:pt idx="3">
                  <c:v>[35-40 ans)</c:v>
                </c:pt>
                <c:pt idx="4">
                  <c:v>[40-45 ans)</c:v>
                </c:pt>
                <c:pt idx="5">
                  <c:v>[45-50 ans)</c:v>
                </c:pt>
                <c:pt idx="6">
                  <c:v>[50-55 ans)</c:v>
                </c:pt>
                <c:pt idx="7">
                  <c:v>[55-60 ans)</c:v>
                </c:pt>
                <c:pt idx="8">
                  <c:v>[60-65 ans)</c:v>
                </c:pt>
                <c:pt idx="9">
                  <c:v>[65-70 ans)</c:v>
                </c:pt>
                <c:pt idx="10">
                  <c:v>[70-75 ans)</c:v>
                </c:pt>
                <c:pt idx="11">
                  <c:v>[75-80 ans)</c:v>
                </c:pt>
                <c:pt idx="12">
                  <c:v>80 ans ou plus</c:v>
                </c:pt>
              </c:strCache>
            </c:strRef>
          </c:cat>
          <c:val>
            <c:numRef>
              <c:f>'graphique 1'!$F$12:$F$24</c:f>
              <c:numCache>
                <c:formatCode>#\ ##0;#\ ##0</c:formatCode>
                <c:ptCount val="13"/>
                <c:pt idx="0">
                  <c:v>-126</c:v>
                </c:pt>
                <c:pt idx="1">
                  <c:v>-492</c:v>
                </c:pt>
                <c:pt idx="2">
                  <c:v>-957</c:v>
                </c:pt>
                <c:pt idx="3">
                  <c:v>-1789</c:v>
                </c:pt>
                <c:pt idx="4">
                  <c:v>-2854</c:v>
                </c:pt>
                <c:pt idx="5">
                  <c:v>-3880</c:v>
                </c:pt>
                <c:pt idx="6">
                  <c:v>-4374</c:v>
                </c:pt>
                <c:pt idx="7">
                  <c:v>-5244</c:v>
                </c:pt>
                <c:pt idx="8">
                  <c:v>-3859</c:v>
                </c:pt>
                <c:pt idx="9">
                  <c:v>-1725</c:v>
                </c:pt>
                <c:pt idx="10">
                  <c:v>-1453</c:v>
                </c:pt>
                <c:pt idx="11">
                  <c:v>-1167</c:v>
                </c:pt>
                <c:pt idx="12">
                  <c:v>-858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F-43D6-924A-3952523AEFD1}"/>
            </c:ext>
          </c:extLst>
        </c:ser>
        <c:ser>
          <c:idx val="2"/>
          <c:order val="1"/>
          <c:tx>
            <c:strRef>
              <c:f>'graphique 1'!$H$11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>
              <a:solidFill>
                <a:srgbClr val="009E79"/>
              </a:solidFill>
            </a:ln>
            <a:effectLst/>
          </c:spPr>
          <c:invertIfNegative val="0"/>
          <c:cat>
            <c:strRef>
              <c:f>'graphique 1'!$D$12:$D$24</c:f>
              <c:strCache>
                <c:ptCount val="13"/>
                <c:pt idx="0">
                  <c:v>Moins de 25 ans</c:v>
                </c:pt>
                <c:pt idx="1">
                  <c:v>[25-30 ans)</c:v>
                </c:pt>
                <c:pt idx="2">
                  <c:v>[30-35 ans)</c:v>
                </c:pt>
                <c:pt idx="3">
                  <c:v>[35-40 ans)</c:v>
                </c:pt>
                <c:pt idx="4">
                  <c:v>[40-45 ans)</c:v>
                </c:pt>
                <c:pt idx="5">
                  <c:v>[45-50 ans)</c:v>
                </c:pt>
                <c:pt idx="6">
                  <c:v>[50-55 ans)</c:v>
                </c:pt>
                <c:pt idx="7">
                  <c:v>[55-60 ans)</c:v>
                </c:pt>
                <c:pt idx="8">
                  <c:v>[60-65 ans)</c:v>
                </c:pt>
                <c:pt idx="9">
                  <c:v>[65-70 ans)</c:v>
                </c:pt>
                <c:pt idx="10">
                  <c:v>[70-75 ans)</c:v>
                </c:pt>
                <c:pt idx="11">
                  <c:v>[75-80 ans)</c:v>
                </c:pt>
                <c:pt idx="12">
                  <c:v>80 ans ou plus</c:v>
                </c:pt>
              </c:strCache>
            </c:strRef>
          </c:cat>
          <c:val>
            <c:numRef>
              <c:f>'graphique 1'!$H$12:$H$24</c:f>
              <c:numCache>
                <c:formatCode>#\ ##0;#\ ##0</c:formatCode>
                <c:ptCount val="13"/>
                <c:pt idx="0">
                  <c:v>-169</c:v>
                </c:pt>
                <c:pt idx="1">
                  <c:v>-487</c:v>
                </c:pt>
                <c:pt idx="2">
                  <c:v>-912</c:v>
                </c:pt>
                <c:pt idx="3">
                  <c:v>-1369</c:v>
                </c:pt>
                <c:pt idx="4">
                  <c:v>-1751</c:v>
                </c:pt>
                <c:pt idx="5">
                  <c:v>-2216</c:v>
                </c:pt>
                <c:pt idx="6">
                  <c:v>-2867</c:v>
                </c:pt>
                <c:pt idx="7">
                  <c:v>-3874</c:v>
                </c:pt>
                <c:pt idx="8">
                  <c:v>-3227</c:v>
                </c:pt>
                <c:pt idx="9">
                  <c:v>-1803</c:v>
                </c:pt>
                <c:pt idx="10">
                  <c:v>-1319</c:v>
                </c:pt>
                <c:pt idx="11">
                  <c:v>-598</c:v>
                </c:pt>
                <c:pt idx="12">
                  <c:v>-851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F-43D6-924A-3952523A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26863856"/>
        <c:axId val="2026866352"/>
      </c:barChart>
      <c:catAx>
        <c:axId val="202686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866352"/>
        <c:crosses val="autoZero"/>
        <c:auto val="1"/>
        <c:lblAlgn val="ctr"/>
        <c:lblOffset val="100"/>
        <c:noMultiLvlLbl val="0"/>
      </c:catAx>
      <c:valAx>
        <c:axId val="202686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\ ##0;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86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17258271710119"/>
          <c:y val="2.4943310657596373E-2"/>
          <c:w val="0.49450025847360796"/>
          <c:h val="0.92245290767225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2'!$B$11</c:f>
              <c:strCache>
                <c:ptCount val="1"/>
                <c:pt idx="0">
                  <c:v>Exploitations avec au moins un exploitant de 55 ans ou plus</c:v>
                </c:pt>
              </c:strCache>
            </c:strRef>
          </c:tx>
          <c:spPr>
            <a:solidFill>
              <a:srgbClr val="00AC8C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408-4513-8F38-16A7E2C01D5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86ABB84-028A-4187-BF24-FC11D8E0C93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408-4513-8F38-16A7E2C01D5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3F0E75E-4F7A-4B66-A22C-AF89A9E731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408-4513-8F38-16A7E2C01D5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F75B654-A89F-4320-A37E-DF2E9ADFB4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408-4513-8F38-16A7E2C01D5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187E5F2-74A7-4D31-B580-B04691DE2A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408-4513-8F38-16A7E2C01D5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806B002-9F43-4549-9FFC-E84AD955DF8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408-4513-8F38-16A7E2C01D5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4F85CC1-3522-4ECE-A034-0B9B891BDA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408-4513-8F38-16A7E2C01D5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9B73B44-D479-49E4-A002-B47C498188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408-4513-8F38-16A7E2C01D5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409701A-5330-4865-87E6-0165952AE2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408-4513-8F38-16A7E2C01D5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6E90006-10B6-4CC1-83DD-7A146CBAE2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408-4513-8F38-16A7E2C01D5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E8D6FF4-47C4-4689-B495-827EE70788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408-4513-8F38-16A7E2C01D5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9A1A2EB-EE45-4FDC-A072-A8DEC4EF054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408-4513-8F38-16A7E2C01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2'!$A$12:$A$22</c:f>
              <c:strCache>
                <c:ptCount val="11"/>
                <c:pt idx="0">
                  <c:v>Ensemble des exploitations</c:v>
                </c:pt>
                <c:pt idx="1">
                  <c:v>Maraîchage ou horticulture</c:v>
                </c:pt>
                <c:pt idx="2">
                  <c:v>Porcins, volailles </c:v>
                </c:pt>
                <c:pt idx="3">
                  <c:v>Ovins, caprins, autres herbivores</c:v>
                </c:pt>
                <c:pt idx="4">
                  <c:v>Viticulture</c:v>
                </c:pt>
                <c:pt idx="5">
                  <c:v>Bovins viande</c:v>
                </c:pt>
                <c:pt idx="6">
                  <c:v>Polyculture, polyélevage</c:v>
                </c:pt>
                <c:pt idx="7">
                  <c:v>Bovins lait</c:v>
                </c:pt>
                <c:pt idx="8">
                  <c:v>Bovins mixte</c:v>
                </c:pt>
                <c:pt idx="9">
                  <c:v>Cultures fruitières</c:v>
                </c:pt>
                <c:pt idx="10">
                  <c:v>Grandes cultures</c:v>
                </c:pt>
              </c:strCache>
            </c:strRef>
          </c:cat>
          <c:val>
            <c:numRef>
              <c:f>'graphique 2'!$B$12:$B$22</c:f>
              <c:numCache>
                <c:formatCode>_-* #\ ##0_-;\-* #\ ##0_-;_-* "-"??_-;_-@_-</c:formatCode>
                <c:ptCount val="11"/>
                <c:pt idx="0">
                  <c:v>33640</c:v>
                </c:pt>
                <c:pt idx="1">
                  <c:v>1011</c:v>
                </c:pt>
                <c:pt idx="2">
                  <c:v>1333</c:v>
                </c:pt>
                <c:pt idx="3">
                  <c:v>3507</c:v>
                </c:pt>
                <c:pt idx="4">
                  <c:v>5334</c:v>
                </c:pt>
                <c:pt idx="5">
                  <c:v>5111</c:v>
                </c:pt>
                <c:pt idx="6">
                  <c:v>3779</c:v>
                </c:pt>
                <c:pt idx="7">
                  <c:v>737</c:v>
                </c:pt>
                <c:pt idx="8">
                  <c:v>363</c:v>
                </c:pt>
                <c:pt idx="9">
                  <c:v>1620</c:v>
                </c:pt>
                <c:pt idx="10">
                  <c:v>10454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2'!$E$12:$E$22</c15:f>
                <c15:dlblRangeCache>
                  <c:ptCount val="11"/>
                  <c:pt idx="0">
                    <c:v>52%</c:v>
                  </c:pt>
                  <c:pt idx="1">
                    <c:v>42%</c:v>
                  </c:pt>
                  <c:pt idx="2">
                    <c:v>43%</c:v>
                  </c:pt>
                  <c:pt idx="3">
                    <c:v>49%</c:v>
                  </c:pt>
                  <c:pt idx="4">
                    <c:v>51%</c:v>
                  </c:pt>
                  <c:pt idx="5">
                    <c:v>51%</c:v>
                  </c:pt>
                  <c:pt idx="6">
                    <c:v>51%</c:v>
                  </c:pt>
                  <c:pt idx="7">
                    <c:v>52%</c:v>
                  </c:pt>
                  <c:pt idx="8">
                    <c:v>53%</c:v>
                  </c:pt>
                  <c:pt idx="9">
                    <c:v>57%</c:v>
                  </c:pt>
                  <c:pt idx="10">
                    <c:v>57%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3408-4513-8F38-16A7E2C01D54}"/>
            </c:ext>
          </c:extLst>
        </c:ser>
        <c:ser>
          <c:idx val="1"/>
          <c:order val="1"/>
          <c:tx>
            <c:strRef>
              <c:f>'graphique 2'!$C$11</c:f>
              <c:strCache>
                <c:ptCount val="1"/>
                <c:pt idx="0">
                  <c:v>Tous exploitants de moins de 40 ans</c:v>
                </c:pt>
              </c:strCache>
            </c:strRef>
          </c:tx>
          <c:spPr>
            <a:solidFill>
              <a:srgbClr val="7AB1E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74F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408-4513-8F38-16A7E2C01D54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Marianne" panose="02000000000000000000" pitchFamily="50" charset="0"/>
                        <a:ea typeface="+mn-ea"/>
                        <a:cs typeface="+mn-cs"/>
                      </a:defRPr>
                    </a:pPr>
                    <a:fld id="{C45E34F9-207A-4345-84DF-F23BF9A6A73F}" type="CELLRANGE">
                      <a:rPr lang="en-US" sz="1400" b="1">
                        <a:solidFill>
                          <a:schemeClr val="bg1"/>
                        </a:solidFill>
                        <a:latin typeface="Marianne" panose="02000000000000000000" pitchFamily="50" charset="0"/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Marianne" panose="02000000000000000000" pitchFamily="50" charset="0"/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408-4513-8F38-16A7E2C01D5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79E57F1-7C4C-487E-9ABD-10CCDBCA464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408-4513-8F38-16A7E2C01D5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8706FA1-D6FE-43C3-9CFE-92F9109F60D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408-4513-8F38-16A7E2C01D5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A5D1E63-0EF5-4F5B-B6D2-84470FD8E78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408-4513-8F38-16A7E2C01D5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1BB1F3C-F255-42B1-B095-C3CCB80C4C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408-4513-8F38-16A7E2C01D5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F4EC430-889F-4B9F-ADB2-954356B3F3B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408-4513-8F38-16A7E2C01D5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CDB6480-23BE-4B70-BB64-D0DCD326440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408-4513-8F38-16A7E2C01D5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A04EDD4-D0F5-4247-ABEA-59EAA2C71F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408-4513-8F38-16A7E2C01D5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3791394-52C0-4CA8-8B91-AAE7A1CF8AA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408-4513-8F38-16A7E2C01D5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A5B1118-83B2-41B6-9077-381E251576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408-4513-8F38-16A7E2C01D5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232EADD-4F97-4343-B0B1-E457AF5415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408-4513-8F38-16A7E2C01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2'!$A$12:$A$22</c:f>
              <c:strCache>
                <c:ptCount val="11"/>
                <c:pt idx="0">
                  <c:v>Ensemble des exploitations</c:v>
                </c:pt>
                <c:pt idx="1">
                  <c:v>Maraîchage ou horticulture</c:v>
                </c:pt>
                <c:pt idx="2">
                  <c:v>Porcins, volailles </c:v>
                </c:pt>
                <c:pt idx="3">
                  <c:v>Ovins, caprins, autres herbivores</c:v>
                </c:pt>
                <c:pt idx="4">
                  <c:v>Viticulture</c:v>
                </c:pt>
                <c:pt idx="5">
                  <c:v>Bovins viande</c:v>
                </c:pt>
                <c:pt idx="6">
                  <c:v>Polyculture, polyélevage</c:v>
                </c:pt>
                <c:pt idx="7">
                  <c:v>Bovins lait</c:v>
                </c:pt>
                <c:pt idx="8">
                  <c:v>Bovins mixte</c:v>
                </c:pt>
                <c:pt idx="9">
                  <c:v>Cultures fruitières</c:v>
                </c:pt>
                <c:pt idx="10">
                  <c:v>Grandes cultures</c:v>
                </c:pt>
              </c:strCache>
            </c:strRef>
          </c:cat>
          <c:val>
            <c:numRef>
              <c:f>'graphique 2'!$C$12:$C$22</c:f>
              <c:numCache>
                <c:formatCode>_-* #\ ##0_-;\-* #\ ##0_-;_-* "-"??_-;_-@_-</c:formatCode>
                <c:ptCount val="11"/>
                <c:pt idx="0">
                  <c:v>8269</c:v>
                </c:pt>
                <c:pt idx="1">
                  <c:v>499</c:v>
                </c:pt>
                <c:pt idx="2">
                  <c:v>501</c:v>
                </c:pt>
                <c:pt idx="3">
                  <c:v>1100</c:v>
                </c:pt>
                <c:pt idx="4">
                  <c:v>1277</c:v>
                </c:pt>
                <c:pt idx="5">
                  <c:v>1178</c:v>
                </c:pt>
                <c:pt idx="6">
                  <c:v>957</c:v>
                </c:pt>
                <c:pt idx="7">
                  <c:v>115</c:v>
                </c:pt>
                <c:pt idx="8">
                  <c:v>80</c:v>
                </c:pt>
                <c:pt idx="9">
                  <c:v>337</c:v>
                </c:pt>
                <c:pt idx="10">
                  <c:v>2204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2'!$F$12:$F$22</c15:f>
                <c15:dlblRangeCache>
                  <c:ptCount val="11"/>
                  <c:pt idx="0">
                    <c:v>13%</c:v>
                  </c:pt>
                  <c:pt idx="1">
                    <c:v>21%</c:v>
                  </c:pt>
                  <c:pt idx="2">
                    <c:v>16%</c:v>
                  </c:pt>
                  <c:pt idx="3">
                    <c:v>15%</c:v>
                  </c:pt>
                  <c:pt idx="4">
                    <c:v>12%</c:v>
                  </c:pt>
                  <c:pt idx="5">
                    <c:v>12%</c:v>
                  </c:pt>
                  <c:pt idx="6">
                    <c:v>13%</c:v>
                  </c:pt>
                  <c:pt idx="7">
                    <c:v>8%</c:v>
                  </c:pt>
                  <c:pt idx="8">
                    <c:v>12%</c:v>
                  </c:pt>
                  <c:pt idx="9">
                    <c:v>12%</c:v>
                  </c:pt>
                  <c:pt idx="10">
                    <c:v>12%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3408-4513-8F38-16A7E2C01D54}"/>
            </c:ext>
          </c:extLst>
        </c:ser>
        <c:ser>
          <c:idx val="2"/>
          <c:order val="2"/>
          <c:tx>
            <c:strRef>
              <c:f>'graphique 2'!$D$11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408-4513-8F38-16A7E2C01D54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Marianne" panose="02000000000000000000" pitchFamily="50" charset="0"/>
                        <a:ea typeface="+mn-ea"/>
                        <a:cs typeface="+mn-cs"/>
                      </a:defRPr>
                    </a:pPr>
                    <a:fld id="{C87151BE-8AF0-438A-B67A-932C984D493E}" type="CELLRANGE">
                      <a:rPr lang="en-US" sz="1400" b="1">
                        <a:solidFill>
                          <a:schemeClr val="bg1"/>
                        </a:solidFill>
                        <a:latin typeface="Marianne" panose="02000000000000000000" pitchFamily="50" charset="0"/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Marianne" panose="02000000000000000000" pitchFamily="50" charset="0"/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408-4513-8F38-16A7E2C01D5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56A2253-23EB-4A5A-8333-7F7B9FDEF2E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408-4513-8F38-16A7E2C01D5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536745D-1905-4BFE-ACD6-3A3B0B0B19A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408-4513-8F38-16A7E2C01D5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9A9C776-4B2F-472A-812D-AF496B0D23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408-4513-8F38-16A7E2C01D5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C272808-E46A-4A7B-8924-514CB3737D5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408-4513-8F38-16A7E2C01D5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AACF947-4A43-4D41-9803-58CCA0D21E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408-4513-8F38-16A7E2C01D5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A83BDBA-0F79-4E78-BAF4-7DEF9408444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408-4513-8F38-16A7E2C01D5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9380EF4-219E-4592-B8A3-3A2ECCB44A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408-4513-8F38-16A7E2C01D5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60FD0B8-EF86-4EBA-8538-989176051F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408-4513-8F38-16A7E2C01D5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2932E4F-0467-453E-A1B9-A1DD8B3D0D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408-4513-8F38-16A7E2C01D5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BC2DDF5-DFAD-452F-91EE-96B1B8EC39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408-4513-8F38-16A7E2C01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2'!$A$12:$A$22</c:f>
              <c:strCache>
                <c:ptCount val="11"/>
                <c:pt idx="0">
                  <c:v>Ensemble des exploitations</c:v>
                </c:pt>
                <c:pt idx="1">
                  <c:v>Maraîchage ou horticulture</c:v>
                </c:pt>
                <c:pt idx="2">
                  <c:v>Porcins, volailles </c:v>
                </c:pt>
                <c:pt idx="3">
                  <c:v>Ovins, caprins, autres herbivores</c:v>
                </c:pt>
                <c:pt idx="4">
                  <c:v>Viticulture</c:v>
                </c:pt>
                <c:pt idx="5">
                  <c:v>Bovins viande</c:v>
                </c:pt>
                <c:pt idx="6">
                  <c:v>Polyculture, polyélevage</c:v>
                </c:pt>
                <c:pt idx="7">
                  <c:v>Bovins lait</c:v>
                </c:pt>
                <c:pt idx="8">
                  <c:v>Bovins mixte</c:v>
                </c:pt>
                <c:pt idx="9">
                  <c:v>Cultures fruitières</c:v>
                </c:pt>
                <c:pt idx="10">
                  <c:v>Grandes cultures</c:v>
                </c:pt>
              </c:strCache>
            </c:strRef>
          </c:cat>
          <c:val>
            <c:numRef>
              <c:f>'graphique 2'!$D$12:$D$22</c:f>
              <c:numCache>
                <c:formatCode>_-* #\ ##0_-;\-* #\ ##0_-;_-* "-"??_-;_-@_-</c:formatCode>
                <c:ptCount val="11"/>
                <c:pt idx="0">
                  <c:v>22291</c:v>
                </c:pt>
                <c:pt idx="1">
                  <c:v>916</c:v>
                </c:pt>
                <c:pt idx="2">
                  <c:v>1249</c:v>
                </c:pt>
                <c:pt idx="3">
                  <c:v>2581</c:v>
                </c:pt>
                <c:pt idx="4">
                  <c:v>3842</c:v>
                </c:pt>
                <c:pt idx="5">
                  <c:v>3669</c:v>
                </c:pt>
                <c:pt idx="6">
                  <c:v>2620</c:v>
                </c:pt>
                <c:pt idx="7">
                  <c:v>563</c:v>
                </c:pt>
                <c:pt idx="8">
                  <c:v>244</c:v>
                </c:pt>
                <c:pt idx="9">
                  <c:v>895</c:v>
                </c:pt>
                <c:pt idx="10">
                  <c:v>5616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2'!$G$12:$G$22</c15:f>
                <c15:dlblRangeCache>
                  <c:ptCount val="11"/>
                  <c:pt idx="0">
                    <c:v>35%</c:v>
                  </c:pt>
                  <c:pt idx="1">
                    <c:v>38%</c:v>
                  </c:pt>
                  <c:pt idx="2">
                    <c:v>41%</c:v>
                  </c:pt>
                  <c:pt idx="3">
                    <c:v>36%</c:v>
                  </c:pt>
                  <c:pt idx="4">
                    <c:v>37%</c:v>
                  </c:pt>
                  <c:pt idx="5">
                    <c:v>37%</c:v>
                  </c:pt>
                  <c:pt idx="6">
                    <c:v>36%</c:v>
                  </c:pt>
                  <c:pt idx="7">
                    <c:v>40%</c:v>
                  </c:pt>
                  <c:pt idx="8">
                    <c:v>36%</c:v>
                  </c:pt>
                  <c:pt idx="9">
                    <c:v>31%</c:v>
                  </c:pt>
                  <c:pt idx="10">
                    <c:v>31%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3408-4513-8F38-16A7E2C01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56218255"/>
        <c:axId val="56210351"/>
      </c:barChart>
      <c:catAx>
        <c:axId val="56218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6210351"/>
        <c:crosses val="autoZero"/>
        <c:auto val="1"/>
        <c:lblAlgn val="ctr"/>
        <c:lblOffset val="100"/>
        <c:noMultiLvlLbl val="0"/>
      </c:catAx>
      <c:valAx>
        <c:axId val="56210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90000"/>
                  <a:alpha val="99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218255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891498769754377"/>
          <c:y val="0.18636581141643008"/>
          <c:w val="0.19432254400152643"/>
          <c:h val="0.49121395539843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621213492514E-2"/>
          <c:y val="0.11714383295670928"/>
          <c:w val="0.58222682979674567"/>
          <c:h val="0.82640766160914381"/>
        </c:manualLayout>
      </c:layout>
      <c:barChart>
        <c:barDir val="bar"/>
        <c:grouping val="percentStacked"/>
        <c:varyColors val="0"/>
        <c:ser>
          <c:idx val="5"/>
          <c:order val="0"/>
          <c:tx>
            <c:strRef>
              <c:f>'graphique 3'!$B$23</c:f>
              <c:strCache>
                <c:ptCount val="1"/>
                <c:pt idx="0">
                  <c:v>Ne sait pas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3'!$C$22:$G$22</c:f>
              <c:strCache>
                <c:ptCount val="5"/>
                <c:pt idx="0">
                  <c:v>micros</c:v>
                </c:pt>
                <c:pt idx="1">
                  <c:v>petites</c:v>
                </c:pt>
                <c:pt idx="2">
                  <c:v>moyennes</c:v>
                </c:pt>
                <c:pt idx="3">
                  <c:v>grandes</c:v>
                </c:pt>
                <c:pt idx="4">
                  <c:v>Ensemble</c:v>
                </c:pt>
              </c:strCache>
            </c:strRef>
          </c:cat>
          <c:val>
            <c:numRef>
              <c:f>'graphique 3'!$C$23:$G$23</c:f>
              <c:numCache>
                <c:formatCode>0%</c:formatCode>
                <c:ptCount val="5"/>
                <c:pt idx="0">
                  <c:v>0.41202064150561568</c:v>
                </c:pt>
                <c:pt idx="1">
                  <c:v>0.32221379833206976</c:v>
                </c:pt>
                <c:pt idx="2">
                  <c:v>0.3013052936910805</c:v>
                </c:pt>
                <c:pt idx="3">
                  <c:v>0.24944320712694878</c:v>
                </c:pt>
                <c:pt idx="4">
                  <c:v>0.3575863715968795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4B-4EE4-B5F4-989A7D10A354}"/>
            </c:ext>
          </c:extLst>
        </c:ser>
        <c:ser>
          <c:idx val="0"/>
          <c:order val="1"/>
          <c:tx>
            <c:strRef>
              <c:f>'graphique 3'!$B$24</c:f>
              <c:strCache>
                <c:ptCount val="1"/>
                <c:pt idx="0">
                  <c:v>Pas de départ envisagé dans l'immédiat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3'!$C$22:$G$22</c:f>
              <c:strCache>
                <c:ptCount val="5"/>
                <c:pt idx="0">
                  <c:v>micros</c:v>
                </c:pt>
                <c:pt idx="1">
                  <c:v>petites</c:v>
                </c:pt>
                <c:pt idx="2">
                  <c:v>moyennes</c:v>
                </c:pt>
                <c:pt idx="3">
                  <c:v>grandes</c:v>
                </c:pt>
                <c:pt idx="4">
                  <c:v>Ensemble</c:v>
                </c:pt>
              </c:strCache>
            </c:strRef>
          </c:cat>
          <c:val>
            <c:numRef>
              <c:f>'graphique 3'!$C$24:$G$24</c:f>
              <c:numCache>
                <c:formatCode>0%</c:formatCode>
                <c:ptCount val="5"/>
                <c:pt idx="0">
                  <c:v>0.3568754426793484</c:v>
                </c:pt>
                <c:pt idx="1">
                  <c:v>0.32221379833206976</c:v>
                </c:pt>
                <c:pt idx="2">
                  <c:v>0.29187817258883247</c:v>
                </c:pt>
                <c:pt idx="3">
                  <c:v>0.32739420935412028</c:v>
                </c:pt>
                <c:pt idx="4">
                  <c:v>0.33657060977551345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4B-4EE4-B5F4-989A7D10A354}"/>
            </c:ext>
          </c:extLst>
        </c:ser>
        <c:ser>
          <c:idx val="1"/>
          <c:order val="2"/>
          <c:tx>
            <c:strRef>
              <c:f>'graphique 3'!$B$25</c:f>
              <c:strCache>
                <c:ptCount val="1"/>
                <c:pt idx="0">
                  <c:v>Reprise de l'exploitation par un membre de la famille des exploitants</c:v>
                </c:pt>
              </c:strCache>
            </c:strRef>
          </c:tx>
          <c:spPr>
            <a:solidFill>
              <a:srgbClr val="00AC8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3'!$C$22:$G$22</c:f>
              <c:strCache>
                <c:ptCount val="5"/>
                <c:pt idx="0">
                  <c:v>micros</c:v>
                </c:pt>
                <c:pt idx="1">
                  <c:v>petites</c:v>
                </c:pt>
                <c:pt idx="2">
                  <c:v>moyennes</c:v>
                </c:pt>
                <c:pt idx="3">
                  <c:v>grandes</c:v>
                </c:pt>
                <c:pt idx="4">
                  <c:v>Ensemble</c:v>
                </c:pt>
              </c:strCache>
            </c:strRef>
          </c:cat>
          <c:val>
            <c:numRef>
              <c:f>'graphique 3'!$C$25:$G$25</c:f>
              <c:numCache>
                <c:formatCode>0%</c:formatCode>
                <c:ptCount val="5"/>
                <c:pt idx="0">
                  <c:v>0.10280279267428918</c:v>
                </c:pt>
                <c:pt idx="1">
                  <c:v>0.1892848117260551</c:v>
                </c:pt>
                <c:pt idx="2">
                  <c:v>0.27012327773749095</c:v>
                </c:pt>
                <c:pt idx="3">
                  <c:v>0.3314031180400891</c:v>
                </c:pt>
                <c:pt idx="4">
                  <c:v>0.17269012365334607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4B-4EE4-B5F4-989A7D10A354}"/>
            </c:ext>
          </c:extLst>
        </c:ser>
        <c:ser>
          <c:idx val="2"/>
          <c:order val="3"/>
          <c:tx>
            <c:strRef>
              <c:f>'graphique 3'!$B$26</c:f>
              <c:strCache>
                <c:ptCount val="1"/>
                <c:pt idx="0">
                  <c:v>Reprise de l'exploitation par un tiers non membre de la famille des exploitants</c:v>
                </c:pt>
              </c:strCache>
            </c:strRef>
          </c:tx>
          <c:spPr>
            <a:solidFill>
              <a:srgbClr val="00AC8C">
                <a:alpha val="50196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3'!$C$22:$G$22</c:f>
              <c:strCache>
                <c:ptCount val="5"/>
                <c:pt idx="0">
                  <c:v>micros</c:v>
                </c:pt>
                <c:pt idx="1">
                  <c:v>petites</c:v>
                </c:pt>
                <c:pt idx="2">
                  <c:v>moyennes</c:v>
                </c:pt>
                <c:pt idx="3">
                  <c:v>grandes</c:v>
                </c:pt>
                <c:pt idx="4">
                  <c:v>Ensemble</c:v>
                </c:pt>
              </c:strCache>
            </c:strRef>
          </c:cat>
          <c:val>
            <c:numRef>
              <c:f>'graphique 3'!$C$26:$G$26</c:f>
              <c:numCache>
                <c:formatCode>0%</c:formatCode>
                <c:ptCount val="5"/>
                <c:pt idx="0">
                  <c:v>4.9377719315997166E-2</c:v>
                </c:pt>
                <c:pt idx="1">
                  <c:v>7.4045994440232493E-2</c:v>
                </c:pt>
                <c:pt idx="2">
                  <c:v>7.2878897751994201E-2</c:v>
                </c:pt>
                <c:pt idx="3">
                  <c:v>5.1670378619153676E-2</c:v>
                </c:pt>
                <c:pt idx="4">
                  <c:v>5.8270975959242161E-2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54B-4EE4-B5F4-989A7D10A354}"/>
            </c:ext>
          </c:extLst>
        </c:ser>
        <c:ser>
          <c:idx val="3"/>
          <c:order val="4"/>
          <c:tx>
            <c:strRef>
              <c:f>'graphique 3'!$B$27</c:f>
              <c:strCache>
                <c:ptCount val="1"/>
                <c:pt idx="0">
                  <c:v>Disparition de l'exploitation au profit de l'agrandissement d'une ou plusieurs autres exploitations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3'!$C$22:$G$22</c:f>
              <c:strCache>
                <c:ptCount val="5"/>
                <c:pt idx="0">
                  <c:v>micros</c:v>
                </c:pt>
                <c:pt idx="1">
                  <c:v>petites</c:v>
                </c:pt>
                <c:pt idx="2">
                  <c:v>moyennes</c:v>
                </c:pt>
                <c:pt idx="3">
                  <c:v>grandes</c:v>
                </c:pt>
                <c:pt idx="4">
                  <c:v>Ensemble</c:v>
                </c:pt>
              </c:strCache>
            </c:strRef>
          </c:cat>
          <c:val>
            <c:numRef>
              <c:f>'graphique 3'!$C$27:$G$27</c:f>
              <c:numCache>
                <c:formatCode>0%</c:formatCode>
                <c:ptCount val="5"/>
                <c:pt idx="0">
                  <c:v>6.0710310634422747E-2</c:v>
                </c:pt>
                <c:pt idx="1">
                  <c:v>7.9605761940864286E-2</c:v>
                </c:pt>
                <c:pt idx="2">
                  <c:v>5.7650471356055111E-2</c:v>
                </c:pt>
                <c:pt idx="3">
                  <c:v>3.7416481069042315E-2</c:v>
                </c:pt>
                <c:pt idx="4">
                  <c:v>6.1455182295812767E-2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54B-4EE4-B5F4-989A7D10A354}"/>
            </c:ext>
          </c:extLst>
        </c:ser>
        <c:ser>
          <c:idx val="4"/>
          <c:order val="5"/>
          <c:tx>
            <c:strRef>
              <c:f>'graphique 3'!$B$28</c:f>
              <c:strCache>
                <c:ptCount val="1"/>
                <c:pt idx="0">
                  <c:v>Disparition des terres de l'exploitation au profit d'un usage non agricole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583333333333334E-2"/>
                  <c:y val="4.82218203737191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54B-4EE4-B5F4-989A7D10A354}"/>
                </c:ext>
              </c:extLst>
            </c:dLbl>
            <c:dLbl>
              <c:idx val="1"/>
              <c:layout>
                <c:manualLayout>
                  <c:x val="1.7708333333333257E-2"/>
                  <c:y val="-2.4110910186858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54B-4EE4-B5F4-989A7D10A354}"/>
                </c:ext>
              </c:extLst>
            </c:dLbl>
            <c:dLbl>
              <c:idx val="2"/>
              <c:layout>
                <c:manualLayout>
                  <c:x val="1.24999999999999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54B-4EE4-B5F4-989A7D10A354}"/>
                </c:ext>
              </c:extLst>
            </c:dLbl>
            <c:dLbl>
              <c:idx val="3"/>
              <c:layout>
                <c:manualLayout>
                  <c:x val="1.041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54B-4EE4-B5F4-989A7D10A354}"/>
                </c:ext>
              </c:extLst>
            </c:dLbl>
            <c:dLbl>
              <c:idx val="4"/>
              <c:layout>
                <c:manualLayout>
                  <c:x val="1.56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54B-4EE4-B5F4-989A7D10A3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3'!$C$22:$G$22</c:f>
              <c:strCache>
                <c:ptCount val="5"/>
                <c:pt idx="0">
                  <c:v>micros</c:v>
                </c:pt>
                <c:pt idx="1">
                  <c:v>petites</c:v>
                </c:pt>
                <c:pt idx="2">
                  <c:v>moyennes</c:v>
                </c:pt>
                <c:pt idx="3">
                  <c:v>grandes</c:v>
                </c:pt>
                <c:pt idx="4">
                  <c:v>Ensemble</c:v>
                </c:pt>
              </c:strCache>
            </c:strRef>
          </c:cat>
          <c:val>
            <c:numRef>
              <c:f>'graphique 3'!$C$28:$G$28</c:f>
              <c:numCache>
                <c:formatCode>0%</c:formatCode>
                <c:ptCount val="5"/>
                <c:pt idx="0">
                  <c:v>1.8213093190326823E-2</c:v>
                </c:pt>
                <c:pt idx="1">
                  <c:v>1.2635835228708618E-2</c:v>
                </c:pt>
                <c:pt idx="2">
                  <c:v>6.163886874546773E-3</c:v>
                </c:pt>
                <c:pt idx="3">
                  <c:v>2.6726057906458797E-3</c:v>
                </c:pt>
                <c:pt idx="4">
                  <c:v>1.3426736719206071E-2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54B-4EE4-B5F4-989A7D10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59931840"/>
        <c:axId val="359928512"/>
      </c:barChart>
      <c:catAx>
        <c:axId val="359931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359928512"/>
        <c:crosses val="autoZero"/>
        <c:auto val="1"/>
        <c:lblAlgn val="ctr"/>
        <c:lblOffset val="100"/>
        <c:noMultiLvlLbl val="0"/>
      </c:catAx>
      <c:valAx>
        <c:axId val="35992851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sz="1400" i="1">
                    <a:latin typeface="Marianne" panose="02000000000000000000" pitchFamily="50" charset="0"/>
                  </a:rPr>
                  <a:t>% d'exploitations</a:t>
                </a:r>
              </a:p>
            </c:rich>
          </c:tx>
          <c:layout>
            <c:manualLayout>
              <c:xMode val="edge"/>
              <c:yMode val="edge"/>
              <c:x val="7.1953302712160966E-2"/>
              <c:y val="6.11944393026821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one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9931840"/>
        <c:crosses val="autoZero"/>
        <c:crossBetween val="between"/>
      </c:valAx>
      <c:spPr>
        <a:noFill/>
        <a:ln>
          <a:solidFill>
            <a:schemeClr val="tx1">
              <a:alpha val="99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9909203355850114"/>
          <c:y val="0.10167016658925483"/>
          <c:w val="0.29983056193210955"/>
          <c:h val="0.81752171439723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69215</xdr:rowOff>
    </xdr:from>
    <xdr:to>
      <xdr:col>8</xdr:col>
      <xdr:colOff>619125</xdr:colOff>
      <xdr:row>38</xdr:row>
      <xdr:rowOff>0</xdr:rowOff>
    </xdr:to>
    <xdr:pic>
      <xdr:nvPicPr>
        <xdr:cNvPr id="2" name="Image4"/>
        <xdr:cNvPicPr/>
      </xdr:nvPicPr>
      <xdr:blipFill rotWithShape="1">
        <a:blip xmlns:r="http://schemas.openxmlformats.org/officeDocument/2006/relationships" r:embed="rId1"/>
        <a:srcRect t="9339" r="6250"/>
        <a:stretch/>
      </xdr:blipFill>
      <xdr:spPr bwMode="auto">
        <a:xfrm>
          <a:off x="0" y="1783715"/>
          <a:ext cx="6858000" cy="5455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3" name="Image 2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6687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628651</xdr:colOff>
      <xdr:row>28</xdr:row>
      <xdr:rowOff>19050</xdr:rowOff>
    </xdr:from>
    <xdr:to>
      <xdr:col>9</xdr:col>
      <xdr:colOff>581026</xdr:colOff>
      <xdr:row>38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28</xdr:row>
      <xdr:rowOff>19050</xdr:rowOff>
    </xdr:from>
    <xdr:to>
      <xdr:col>4</xdr:col>
      <xdr:colOff>9524</xdr:colOff>
      <xdr:row>38</xdr:row>
      <xdr:rowOff>180975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4763</xdr:colOff>
      <xdr:row>35</xdr:row>
      <xdr:rowOff>166688</xdr:rowOff>
    </xdr:from>
    <xdr:to>
      <xdr:col>1</xdr:col>
      <xdr:colOff>279107</xdr:colOff>
      <xdr:row>37</xdr:row>
      <xdr:rowOff>169769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8" y="6043613"/>
          <a:ext cx="274344" cy="384081"/>
        </a:xfrm>
        <a:prstGeom prst="rect">
          <a:avLst/>
        </a:prstGeom>
      </xdr:spPr>
    </xdr:pic>
    <xdr:clientData/>
  </xdr:twoCellAnchor>
  <xdr:twoCellAnchor editAs="oneCell">
    <xdr:from>
      <xdr:col>9</xdr:col>
      <xdr:colOff>350025</xdr:colOff>
      <xdr:row>35</xdr:row>
      <xdr:rowOff>164288</xdr:rowOff>
    </xdr:from>
    <xdr:to>
      <xdr:col>9</xdr:col>
      <xdr:colOff>636562</xdr:colOff>
      <xdr:row>37</xdr:row>
      <xdr:rowOff>167369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1650" y="6041213"/>
          <a:ext cx="286537" cy="3840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457201</xdr:colOff>
      <xdr:row>5</xdr:row>
      <xdr:rowOff>0</xdr:rowOff>
    </xdr:to>
    <xdr:pic>
      <xdr:nvPicPr>
        <xdr:cNvPr id="8" name="Image 7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542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22</xdr:col>
      <xdr:colOff>600075</xdr:colOff>
      <xdr:row>36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95308</xdr:rowOff>
    </xdr:to>
    <xdr:pic>
      <xdr:nvPicPr>
        <xdr:cNvPr id="3" name="Image 2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9900" cy="1238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12</xdr:row>
      <xdr:rowOff>0</xdr:rowOff>
    </xdr:from>
    <xdr:to>
      <xdr:col>29</xdr:col>
      <xdr:colOff>1</xdr:colOff>
      <xdr:row>28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94352</xdr:rowOff>
    </xdr:to>
    <xdr:pic>
      <xdr:nvPicPr>
        <xdr:cNvPr id="4" name="Image 3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4536" cy="1046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7</xdr:row>
      <xdr:rowOff>180975</xdr:rowOff>
    </xdr:to>
    <xdr:pic>
      <xdr:nvPicPr>
        <xdr:cNvPr id="3" name="Image 2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462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10" workbookViewId="0">
      <selection activeCell="F44" sqref="F44"/>
    </sheetView>
  </sheetViews>
  <sheetFormatPr baseColWidth="10" defaultRowHeight="15"/>
  <cols>
    <col min="1" max="1" width="13.5703125" customWidth="1"/>
  </cols>
  <sheetData>
    <row r="1" spans="1:16">
      <c r="C1" s="65" t="s">
        <v>95</v>
      </c>
    </row>
    <row r="2" spans="1:16">
      <c r="C2" s="68" t="s">
        <v>96</v>
      </c>
      <c r="J2" s="64"/>
      <c r="K2" s="64"/>
      <c r="L2" s="64"/>
      <c r="M2" s="64"/>
      <c r="N2" s="64"/>
      <c r="O2" s="64"/>
      <c r="P2" s="64"/>
    </row>
    <row r="3" spans="1:16">
      <c r="C3" s="68" t="s">
        <v>97</v>
      </c>
    </row>
    <row r="4" spans="1:16">
      <c r="C4" s="68" t="s">
        <v>98</v>
      </c>
      <c r="J4" s="64"/>
      <c r="K4" s="64"/>
      <c r="L4" s="64"/>
      <c r="M4" s="64"/>
      <c r="N4" s="64"/>
      <c r="O4" s="64"/>
      <c r="P4" s="64"/>
    </row>
    <row r="5" spans="1:16">
      <c r="J5" s="64"/>
      <c r="K5" s="64"/>
      <c r="L5" s="64"/>
      <c r="M5" s="64"/>
      <c r="N5" s="64"/>
      <c r="O5" s="64"/>
      <c r="P5" s="64"/>
    </row>
    <row r="6" spans="1:16">
      <c r="K6" s="66"/>
      <c r="L6" s="67"/>
      <c r="M6" s="66"/>
      <c r="N6" s="66"/>
      <c r="O6" s="66"/>
      <c r="P6" s="66"/>
    </row>
    <row r="7" spans="1:16">
      <c r="K7" s="66"/>
      <c r="L7" s="67"/>
      <c r="M7" s="66"/>
      <c r="N7" s="66"/>
      <c r="O7" s="66"/>
      <c r="P7" s="66"/>
    </row>
    <row r="8" spans="1:16">
      <c r="A8" s="111" t="s">
        <v>109</v>
      </c>
      <c r="K8" s="66"/>
      <c r="L8" s="69"/>
      <c r="M8" s="66"/>
      <c r="N8" s="66"/>
      <c r="O8" s="66"/>
      <c r="P8" s="66"/>
    </row>
    <row r="9" spans="1:16">
      <c r="K9" s="66"/>
      <c r="L9" s="69"/>
      <c r="M9" s="66"/>
      <c r="N9" s="66"/>
      <c r="O9" s="66"/>
      <c r="P9" s="66"/>
    </row>
    <row r="40" spans="1:1">
      <c r="A40" s="100" t="s">
        <v>111</v>
      </c>
    </row>
    <row r="41" spans="1:1">
      <c r="A41" t="s">
        <v>112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42"/>
  <sheetViews>
    <sheetView showGridLines="0" zoomScale="75" zoomScaleNormal="75" workbookViewId="0">
      <selection activeCell="B42" sqref="B42"/>
    </sheetView>
  </sheetViews>
  <sheetFormatPr baseColWidth="10" defaultColWidth="11.42578125" defaultRowHeight="15"/>
  <cols>
    <col min="1" max="1" width="0.7109375" style="70" customWidth="1"/>
    <col min="2" max="10" width="10" style="70" customWidth="1"/>
    <col min="11" max="11" width="6.140625" style="70" customWidth="1"/>
    <col min="12" max="12" width="4.7109375" style="70" customWidth="1"/>
    <col min="13" max="16384" width="11.42578125" style="70"/>
  </cols>
  <sheetData>
    <row r="1" spans="1:20">
      <c r="E1" s="81" t="s">
        <v>95</v>
      </c>
    </row>
    <row r="2" spans="1:20">
      <c r="E2" s="84" t="s">
        <v>96</v>
      </c>
    </row>
    <row r="3" spans="1:20">
      <c r="E3" s="84" t="s">
        <v>97</v>
      </c>
    </row>
    <row r="4" spans="1:20">
      <c r="E4" s="84" t="s">
        <v>98</v>
      </c>
    </row>
    <row r="5" spans="1:20">
      <c r="L5" s="84"/>
    </row>
    <row r="6" spans="1:20">
      <c r="A6" s="70" t="s">
        <v>100</v>
      </c>
      <c r="L6" s="84"/>
    </row>
    <row r="7" spans="1:20">
      <c r="B7" s="100" t="s">
        <v>99</v>
      </c>
      <c r="L7" s="84"/>
    </row>
    <row r="8" spans="1:20">
      <c r="L8" s="84"/>
    </row>
    <row r="10" spans="1:20">
      <c r="B10" s="71"/>
      <c r="C10" s="71"/>
      <c r="D10" s="71"/>
      <c r="E10" s="72" t="s">
        <v>48</v>
      </c>
      <c r="F10" s="73" t="s">
        <v>49</v>
      </c>
      <c r="G10" s="72" t="s">
        <v>48</v>
      </c>
      <c r="H10" s="72" t="s">
        <v>49</v>
      </c>
      <c r="N10" s="74"/>
      <c r="O10" s="74"/>
      <c r="P10" s="74"/>
      <c r="Q10" s="74"/>
      <c r="R10" s="74"/>
      <c r="S10" s="74"/>
      <c r="T10" s="74"/>
    </row>
    <row r="11" spans="1:20">
      <c r="B11" s="75" t="s">
        <v>50</v>
      </c>
      <c r="C11" s="75" t="s">
        <v>51</v>
      </c>
      <c r="D11" s="76" t="s">
        <v>52</v>
      </c>
      <c r="E11" s="77" t="s">
        <v>53</v>
      </c>
      <c r="F11" s="78" t="s">
        <v>53</v>
      </c>
      <c r="G11" s="77" t="s">
        <v>54</v>
      </c>
      <c r="H11" s="77" t="s">
        <v>54</v>
      </c>
    </row>
    <row r="12" spans="1:20">
      <c r="B12" s="79" t="s">
        <v>55</v>
      </c>
      <c r="C12" s="79" t="s">
        <v>56</v>
      </c>
      <c r="D12" s="79" t="s">
        <v>56</v>
      </c>
      <c r="E12" s="80">
        <v>931</v>
      </c>
      <c r="F12" s="80">
        <v>-126</v>
      </c>
      <c r="G12" s="80">
        <v>1043</v>
      </c>
      <c r="H12" s="80">
        <v>-169</v>
      </c>
      <c r="N12" s="74"/>
      <c r="O12" s="74"/>
      <c r="P12" s="74"/>
      <c r="Q12" s="74"/>
      <c r="R12" s="74"/>
      <c r="S12" s="74"/>
      <c r="T12" s="74"/>
    </row>
    <row r="13" spans="1:20">
      <c r="B13" s="79" t="s">
        <v>57</v>
      </c>
      <c r="C13" s="79" t="s">
        <v>58</v>
      </c>
      <c r="D13" s="79" t="s">
        <v>59</v>
      </c>
      <c r="E13" s="80">
        <v>2790</v>
      </c>
      <c r="F13" s="80">
        <v>-492</v>
      </c>
      <c r="G13" s="80">
        <v>2125</v>
      </c>
      <c r="H13" s="80">
        <v>-487</v>
      </c>
      <c r="N13" s="74"/>
      <c r="O13" s="74"/>
      <c r="P13" s="74"/>
      <c r="Q13" s="74"/>
      <c r="R13" s="74"/>
      <c r="S13" s="74"/>
      <c r="T13" s="74"/>
    </row>
    <row r="14" spans="1:20">
      <c r="B14" s="79" t="s">
        <v>60</v>
      </c>
      <c r="C14" s="79" t="s">
        <v>61</v>
      </c>
      <c r="D14" s="79" t="s">
        <v>62</v>
      </c>
      <c r="E14" s="80">
        <v>4300</v>
      </c>
      <c r="F14" s="80">
        <v>-957</v>
      </c>
      <c r="G14" s="80">
        <v>3454</v>
      </c>
      <c r="H14" s="80">
        <v>-912</v>
      </c>
      <c r="O14" s="82"/>
      <c r="P14" s="83"/>
      <c r="Q14" s="82"/>
      <c r="R14" s="82"/>
      <c r="S14" s="82"/>
      <c r="T14" s="82"/>
    </row>
    <row r="15" spans="1:20">
      <c r="B15" s="79" t="s">
        <v>63</v>
      </c>
      <c r="C15" s="79" t="s">
        <v>64</v>
      </c>
      <c r="D15" s="79" t="s">
        <v>65</v>
      </c>
      <c r="E15" s="80">
        <v>6382</v>
      </c>
      <c r="F15" s="80">
        <v>-1789</v>
      </c>
      <c r="G15" s="80">
        <v>4811</v>
      </c>
      <c r="H15" s="80">
        <v>-1369</v>
      </c>
      <c r="O15" s="82"/>
      <c r="P15" s="83"/>
      <c r="Q15" s="82"/>
      <c r="R15" s="82"/>
      <c r="S15" s="82"/>
      <c r="T15" s="82"/>
    </row>
    <row r="16" spans="1:20">
      <c r="B16" s="79" t="s">
        <v>66</v>
      </c>
      <c r="C16" s="79" t="s">
        <v>67</v>
      </c>
      <c r="D16" s="79" t="s">
        <v>68</v>
      </c>
      <c r="E16" s="80">
        <v>8784</v>
      </c>
      <c r="F16" s="80">
        <v>-2854</v>
      </c>
      <c r="G16" s="80">
        <v>5564</v>
      </c>
      <c r="H16" s="80">
        <v>-1751</v>
      </c>
      <c r="O16" s="82"/>
      <c r="P16" s="85"/>
      <c r="Q16" s="82"/>
      <c r="R16" s="82"/>
      <c r="S16" s="82"/>
      <c r="T16" s="82"/>
    </row>
    <row r="17" spans="2:20">
      <c r="B17" s="79" t="s">
        <v>69</v>
      </c>
      <c r="C17" s="79" t="s">
        <v>70</v>
      </c>
      <c r="D17" s="79" t="s">
        <v>71</v>
      </c>
      <c r="E17" s="80">
        <v>11391</v>
      </c>
      <c r="F17" s="80">
        <v>-3880</v>
      </c>
      <c r="G17" s="80">
        <v>6853</v>
      </c>
      <c r="H17" s="80">
        <v>-2216</v>
      </c>
      <c r="O17" s="82"/>
      <c r="P17" s="85"/>
      <c r="Q17" s="82"/>
      <c r="R17" s="82"/>
      <c r="S17" s="82"/>
      <c r="T17" s="82"/>
    </row>
    <row r="18" spans="2:20">
      <c r="B18" s="79" t="s">
        <v>72</v>
      </c>
      <c r="C18" s="79" t="s">
        <v>73</v>
      </c>
      <c r="D18" s="79" t="s">
        <v>74</v>
      </c>
      <c r="E18" s="80">
        <v>11879</v>
      </c>
      <c r="F18" s="80">
        <v>-4374</v>
      </c>
      <c r="G18" s="80">
        <v>8775</v>
      </c>
      <c r="H18" s="80">
        <v>-2867</v>
      </c>
    </row>
    <row r="19" spans="2:20">
      <c r="B19" s="79" t="s">
        <v>75</v>
      </c>
      <c r="C19" s="79" t="s">
        <v>76</v>
      </c>
      <c r="D19" s="79" t="s">
        <v>77</v>
      </c>
      <c r="E19" s="80">
        <v>11044</v>
      </c>
      <c r="F19" s="80">
        <v>-5244</v>
      </c>
      <c r="G19" s="80">
        <v>10199</v>
      </c>
      <c r="H19" s="80">
        <v>-3874</v>
      </c>
    </row>
    <row r="20" spans="2:20">
      <c r="B20" s="79" t="s">
        <v>78</v>
      </c>
      <c r="C20" s="79" t="s">
        <v>79</v>
      </c>
      <c r="D20" s="79" t="s">
        <v>80</v>
      </c>
      <c r="E20" s="80">
        <v>6291</v>
      </c>
      <c r="F20" s="80">
        <v>-3859</v>
      </c>
      <c r="G20" s="80">
        <v>6865</v>
      </c>
      <c r="H20" s="80">
        <v>-3227</v>
      </c>
    </row>
    <row r="21" spans="2:20">
      <c r="B21" s="79" t="s">
        <v>81</v>
      </c>
      <c r="C21" s="79" t="s">
        <v>82</v>
      </c>
      <c r="D21" s="79" t="s">
        <v>83</v>
      </c>
      <c r="E21" s="80">
        <v>2608</v>
      </c>
      <c r="F21" s="80">
        <v>-1725</v>
      </c>
      <c r="G21" s="80">
        <v>3491</v>
      </c>
      <c r="H21" s="80">
        <v>-1803</v>
      </c>
    </row>
    <row r="22" spans="2:20">
      <c r="B22" s="79" t="s">
        <v>84</v>
      </c>
      <c r="C22" s="79" t="s">
        <v>85</v>
      </c>
      <c r="D22" s="79" t="s">
        <v>86</v>
      </c>
      <c r="E22" s="80">
        <v>1998</v>
      </c>
      <c r="F22" s="80">
        <v>-1453</v>
      </c>
      <c r="G22" s="80">
        <v>2478</v>
      </c>
      <c r="H22" s="80">
        <v>-1319</v>
      </c>
    </row>
    <row r="23" spans="2:20">
      <c r="B23" s="79" t="s">
        <v>87</v>
      </c>
      <c r="C23" s="79" t="s">
        <v>88</v>
      </c>
      <c r="D23" s="79" t="s">
        <v>89</v>
      </c>
      <c r="E23" s="80">
        <v>1646</v>
      </c>
      <c r="F23" s="80">
        <v>-1167</v>
      </c>
      <c r="G23" s="80">
        <v>963</v>
      </c>
      <c r="H23" s="80">
        <v>-598</v>
      </c>
    </row>
    <row r="24" spans="2:20">
      <c r="B24" s="79" t="s">
        <v>90</v>
      </c>
      <c r="C24" s="79" t="s">
        <v>91</v>
      </c>
      <c r="D24" s="79" t="s">
        <v>92</v>
      </c>
      <c r="E24" s="80">
        <v>1294</v>
      </c>
      <c r="F24" s="80">
        <v>-858</v>
      </c>
      <c r="G24" s="80">
        <v>855</v>
      </c>
      <c r="H24" s="80">
        <v>-851</v>
      </c>
    </row>
    <row r="25" spans="2:20">
      <c r="D25" s="86" t="s">
        <v>93</v>
      </c>
      <c r="E25" s="41"/>
      <c r="F25" s="40"/>
      <c r="G25" s="41"/>
      <c r="H25" s="42"/>
    </row>
    <row r="26" spans="2:20">
      <c r="D26" s="39" t="s">
        <v>94</v>
      </c>
      <c r="E26" s="41"/>
      <c r="F26" s="40"/>
      <c r="G26" s="41"/>
      <c r="H26" s="42"/>
    </row>
    <row r="27" spans="2:20">
      <c r="E27" s="87"/>
      <c r="F27" s="87"/>
      <c r="G27" s="87"/>
      <c r="H27" s="87"/>
    </row>
    <row r="28" spans="2:20" ht="2.25" customHeight="1"/>
    <row r="29" spans="2:20" ht="21.75" customHeight="1">
      <c r="B29" s="88"/>
      <c r="C29" s="88"/>
      <c r="D29" s="88"/>
      <c r="E29" s="88"/>
      <c r="F29" s="88"/>
      <c r="G29" s="88"/>
      <c r="H29" s="88"/>
      <c r="I29" s="88"/>
      <c r="J29" s="88"/>
    </row>
    <row r="30" spans="2:20" ht="15" customHeight="1">
      <c r="B30" s="89"/>
      <c r="C30" s="89"/>
      <c r="D30" s="89"/>
      <c r="E30" s="89"/>
      <c r="F30" s="43"/>
      <c r="G30" s="43"/>
      <c r="H30" s="43"/>
      <c r="I30" s="43"/>
      <c r="J30" s="43"/>
    </row>
    <row r="31" spans="2:20">
      <c r="B31" s="89"/>
      <c r="C31" s="89"/>
      <c r="D31" s="43"/>
      <c r="E31" s="89"/>
      <c r="F31" s="43"/>
      <c r="G31" s="43"/>
      <c r="H31" s="43"/>
      <c r="I31" s="43"/>
      <c r="J31" s="43"/>
    </row>
    <row r="32" spans="2:20">
      <c r="B32" s="89"/>
      <c r="C32" s="89"/>
      <c r="D32" s="43"/>
      <c r="E32" s="89"/>
      <c r="F32" s="43"/>
      <c r="G32" s="43"/>
      <c r="H32" s="43"/>
      <c r="I32" s="43"/>
      <c r="J32" s="43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9"/>
    </row>
    <row r="40" spans="2:11" ht="11.25" customHeight="1"/>
    <row r="42" spans="2:11">
      <c r="B42" s="100" t="s">
        <v>110</v>
      </c>
    </row>
  </sheetData>
  <pageMargins left="0.19685039370078741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4" sqref="A24"/>
    </sheetView>
  </sheetViews>
  <sheetFormatPr baseColWidth="10" defaultRowHeight="15"/>
  <cols>
    <col min="1" max="1" width="30" style="12" customWidth="1"/>
    <col min="2" max="2" width="15.140625" style="12" customWidth="1"/>
    <col min="3" max="3" width="16" style="12" customWidth="1"/>
    <col min="4" max="4" width="11.42578125" style="12"/>
    <col min="5" max="5" width="7.7109375" style="12" customWidth="1"/>
    <col min="6" max="6" width="8.42578125" style="12" customWidth="1"/>
    <col min="7" max="7" width="8.5703125" style="12" customWidth="1"/>
    <col min="8" max="16384" width="11.42578125" style="12"/>
  </cols>
  <sheetData>
    <row r="1" spans="1:7">
      <c r="A1" s="91"/>
      <c r="B1" s="91"/>
      <c r="C1" s="92" t="s">
        <v>95</v>
      </c>
      <c r="D1" s="91"/>
      <c r="E1" s="91"/>
      <c r="F1" s="91"/>
    </row>
    <row r="2" spans="1:7">
      <c r="B2" s="93"/>
      <c r="C2" s="94" t="s">
        <v>96</v>
      </c>
      <c r="E2" s="93"/>
      <c r="F2" s="93"/>
    </row>
    <row r="3" spans="1:7">
      <c r="B3" s="93"/>
      <c r="C3" s="94" t="s">
        <v>97</v>
      </c>
      <c r="E3" s="93"/>
      <c r="F3" s="93"/>
    </row>
    <row r="4" spans="1:7">
      <c r="B4" s="93"/>
      <c r="C4" s="94" t="s">
        <v>98</v>
      </c>
      <c r="E4" s="93"/>
      <c r="F4" s="93"/>
    </row>
    <row r="5" spans="1:7">
      <c r="B5" s="93"/>
      <c r="C5" s="95"/>
      <c r="D5" s="93"/>
      <c r="F5" s="93"/>
      <c r="G5" s="93"/>
    </row>
    <row r="8" spans="1:7">
      <c r="A8" s="101" t="s">
        <v>102</v>
      </c>
    </row>
    <row r="9" spans="1:7">
      <c r="A9" s="102" t="s">
        <v>101</v>
      </c>
    </row>
    <row r="11" spans="1:7" ht="51">
      <c r="A11" s="6" t="s">
        <v>103</v>
      </c>
      <c r="B11" s="7" t="s">
        <v>32</v>
      </c>
      <c r="C11" s="7" t="s">
        <v>19</v>
      </c>
      <c r="D11" s="7" t="s">
        <v>20</v>
      </c>
      <c r="E11" s="13"/>
    </row>
    <row r="12" spans="1:7">
      <c r="A12" s="8" t="s">
        <v>31</v>
      </c>
      <c r="B12" s="9">
        <v>33640</v>
      </c>
      <c r="C12" s="10">
        <v>8269</v>
      </c>
      <c r="D12" s="11">
        <v>22291</v>
      </c>
      <c r="E12" s="14">
        <f t="shared" ref="E12:G12" si="0">B12/SUM($B12:$D12)</f>
        <v>0.52398753894080996</v>
      </c>
      <c r="F12" s="15">
        <f t="shared" si="0"/>
        <v>0.1288006230529595</v>
      </c>
      <c r="G12" s="16">
        <f t="shared" si="0"/>
        <v>0.34721183800623051</v>
      </c>
    </row>
    <row r="13" spans="1:7">
      <c r="A13" s="17" t="s">
        <v>22</v>
      </c>
      <c r="B13" s="103">
        <v>1011</v>
      </c>
      <c r="C13" s="104">
        <v>499</v>
      </c>
      <c r="D13" s="105">
        <v>916</v>
      </c>
      <c r="E13" s="18">
        <f>B13/SUM($B13:$D13)</f>
        <v>0.41673536685902718</v>
      </c>
      <c r="F13" s="19">
        <f>C13/SUM($B13:$D13)</f>
        <v>0.20568837592745259</v>
      </c>
      <c r="G13" s="20">
        <f>D13/SUM($B13:$D13)</f>
        <v>0.37757625721352017</v>
      </c>
    </row>
    <row r="14" spans="1:7">
      <c r="A14" s="17" t="s">
        <v>29</v>
      </c>
      <c r="B14" s="103">
        <v>1333</v>
      </c>
      <c r="C14" s="104">
        <v>501</v>
      </c>
      <c r="D14" s="105">
        <v>1249</v>
      </c>
      <c r="E14" s="18">
        <f>B14/SUM($B14:$D14)</f>
        <v>0.43237106714239376</v>
      </c>
      <c r="F14" s="19">
        <f>C14/SUM($B14:$D14)</f>
        <v>0.16250405449237756</v>
      </c>
      <c r="G14" s="20">
        <f>D14/SUM($B14:$D14)</f>
        <v>0.40512487836522865</v>
      </c>
    </row>
    <row r="15" spans="1:7">
      <c r="A15" s="17" t="s">
        <v>28</v>
      </c>
      <c r="B15" s="103">
        <v>3507</v>
      </c>
      <c r="C15" s="104">
        <v>1100</v>
      </c>
      <c r="D15" s="105">
        <v>2581</v>
      </c>
      <c r="E15" s="18">
        <f>B15/SUM($B15:$D15)</f>
        <v>0.48789649415692821</v>
      </c>
      <c r="F15" s="19">
        <f>C15/SUM($B15:$D15)</f>
        <v>0.1530328324986088</v>
      </c>
      <c r="G15" s="20">
        <f>D15/SUM($B15:$D15)</f>
        <v>0.35907067334446302</v>
      </c>
    </row>
    <row r="16" spans="1:7">
      <c r="A16" s="17" t="s">
        <v>23</v>
      </c>
      <c r="B16" s="103">
        <v>5334</v>
      </c>
      <c r="C16" s="104">
        <v>1277</v>
      </c>
      <c r="D16" s="105">
        <v>3842</v>
      </c>
      <c r="E16" s="18">
        <f>B16/SUM($B16:$D16)</f>
        <v>0.51028412895819386</v>
      </c>
      <c r="F16" s="19">
        <f>C16/SUM($B16:$D16)</f>
        <v>0.12216588539175356</v>
      </c>
      <c r="G16" s="20">
        <f>D16/SUM($B16:$D16)</f>
        <v>0.36754998565005259</v>
      </c>
    </row>
    <row r="17" spans="1:7">
      <c r="A17" s="17" t="s">
        <v>26</v>
      </c>
      <c r="B17" s="103">
        <v>5111</v>
      </c>
      <c r="C17" s="104">
        <v>1178</v>
      </c>
      <c r="D17" s="105">
        <v>3669</v>
      </c>
      <c r="E17" s="18">
        <f>B17/SUM($B17:$D17)</f>
        <v>0.51325567383008641</v>
      </c>
      <c r="F17" s="19">
        <f>C17/SUM($B17:$D17)</f>
        <v>0.11829684675637678</v>
      </c>
      <c r="G17" s="20">
        <f>D17/SUM($B17:$D17)</f>
        <v>0.36844747941353684</v>
      </c>
    </row>
    <row r="18" spans="1:7">
      <c r="A18" s="17" t="s">
        <v>30</v>
      </c>
      <c r="B18" s="103">
        <v>3779</v>
      </c>
      <c r="C18" s="104">
        <v>957</v>
      </c>
      <c r="D18" s="105">
        <v>2620</v>
      </c>
      <c r="E18" s="18">
        <f>B18/SUM($B18:$D18)</f>
        <v>0.5137302882001088</v>
      </c>
      <c r="F18" s="19">
        <f>C18/SUM($B18:$D18)</f>
        <v>0.13009787928221861</v>
      </c>
      <c r="G18" s="20">
        <f>D18/SUM($B18:$D18)</f>
        <v>0.35617183251767265</v>
      </c>
    </row>
    <row r="19" spans="1:7">
      <c r="A19" s="17" t="s">
        <v>25</v>
      </c>
      <c r="B19" s="103">
        <v>737</v>
      </c>
      <c r="C19" s="104">
        <v>115</v>
      </c>
      <c r="D19" s="105">
        <v>563</v>
      </c>
      <c r="E19" s="18">
        <f>B19/SUM($B19:$D19)</f>
        <v>0.52084805653710242</v>
      </c>
      <c r="F19" s="19">
        <f>C19/SUM($B19:$D19)</f>
        <v>8.1272084805653705E-2</v>
      </c>
      <c r="G19" s="20">
        <f>D19/SUM($B19:$D19)</f>
        <v>0.39787985865724379</v>
      </c>
    </row>
    <row r="20" spans="1:7">
      <c r="A20" s="17" t="s">
        <v>27</v>
      </c>
      <c r="B20" s="103">
        <v>363</v>
      </c>
      <c r="C20" s="104">
        <v>80</v>
      </c>
      <c r="D20" s="105">
        <v>244</v>
      </c>
      <c r="E20" s="18">
        <f>B20/SUM($B20:$D20)</f>
        <v>0.52838427947598254</v>
      </c>
      <c r="F20" s="19">
        <f>C20/SUM($B20:$D20)</f>
        <v>0.11644832605531295</v>
      </c>
      <c r="G20" s="20">
        <f>D20/SUM($B20:$D20)</f>
        <v>0.35516739446870449</v>
      </c>
    </row>
    <row r="21" spans="1:7">
      <c r="A21" s="17" t="s">
        <v>24</v>
      </c>
      <c r="B21" s="103">
        <v>1620</v>
      </c>
      <c r="C21" s="104">
        <v>337</v>
      </c>
      <c r="D21" s="105">
        <v>895</v>
      </c>
      <c r="E21" s="18">
        <f>B21/SUM($B21:$D21)</f>
        <v>0.56802244039270688</v>
      </c>
      <c r="F21" s="19">
        <f>C21/SUM($B21:$D21)</f>
        <v>0.11816269284712483</v>
      </c>
      <c r="G21" s="20">
        <f>D21/SUM($B21:$D21)</f>
        <v>0.31381486676016829</v>
      </c>
    </row>
    <row r="22" spans="1:7">
      <c r="A22" s="21" t="s">
        <v>21</v>
      </c>
      <c r="B22" s="106">
        <v>10454</v>
      </c>
      <c r="C22" s="107">
        <v>2204</v>
      </c>
      <c r="D22" s="108">
        <v>5616</v>
      </c>
      <c r="E22" s="22">
        <f>B22/SUM($B22:$D22)</f>
        <v>0.57206960709204335</v>
      </c>
      <c r="F22" s="23">
        <f>C22/SUM($B22:$D22)</f>
        <v>0.12060851482981284</v>
      </c>
      <c r="G22" s="24">
        <f>D22/SUM($B22:$D22)</f>
        <v>0.30732187807814382</v>
      </c>
    </row>
    <row r="24" spans="1:7">
      <c r="A24" s="100" t="s">
        <v>111</v>
      </c>
    </row>
  </sheetData>
  <sortState ref="A13:G22">
    <sortCondition ref="D13:D22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70" zoomScaleNormal="70" workbookViewId="0">
      <selection activeCell="A31" sqref="A31"/>
    </sheetView>
  </sheetViews>
  <sheetFormatPr baseColWidth="10" defaultRowHeight="15"/>
  <cols>
    <col min="2" max="2" width="26.7109375" customWidth="1"/>
    <col min="3" max="3" width="16.28515625" customWidth="1"/>
    <col min="4" max="4" width="14.7109375" customWidth="1"/>
    <col min="5" max="5" width="14.42578125" customWidth="1"/>
    <col min="6" max="6" width="16.5703125" customWidth="1"/>
    <col min="7" max="7" width="16.140625" customWidth="1"/>
  </cols>
  <sheetData>
    <row r="1" spans="1:11">
      <c r="B1" s="97"/>
      <c r="C1" s="96" t="s">
        <v>95</v>
      </c>
      <c r="D1" s="97"/>
      <c r="F1" s="97"/>
      <c r="G1" s="97"/>
    </row>
    <row r="2" spans="1:11">
      <c r="B2" s="97"/>
      <c r="C2" s="98" t="s">
        <v>96</v>
      </c>
      <c r="D2" s="97"/>
      <c r="F2" s="97"/>
      <c r="G2" s="97"/>
    </row>
    <row r="3" spans="1:11">
      <c r="B3" s="97"/>
      <c r="C3" s="98" t="s">
        <v>97</v>
      </c>
      <c r="D3" s="97"/>
      <c r="F3" s="97"/>
      <c r="G3" s="97"/>
    </row>
    <row r="4" spans="1:11">
      <c r="B4" s="97"/>
      <c r="C4" s="98" t="s">
        <v>98</v>
      </c>
      <c r="D4" s="97"/>
      <c r="F4" s="97"/>
      <c r="G4" s="97"/>
    </row>
    <row r="5" spans="1:11">
      <c r="B5" s="97"/>
      <c r="C5" s="99"/>
      <c r="D5" s="97"/>
      <c r="E5" s="98"/>
      <c r="F5" s="97"/>
      <c r="G5" s="97"/>
    </row>
    <row r="6" spans="1:11">
      <c r="A6" s="98"/>
      <c r="B6" s="97"/>
      <c r="C6" s="99"/>
      <c r="D6" s="97"/>
      <c r="E6" s="97"/>
      <c r="F6" s="97"/>
      <c r="G6" s="97"/>
    </row>
    <row r="7" spans="1:11">
      <c r="A7" s="98"/>
      <c r="B7" s="97"/>
      <c r="C7" s="99"/>
      <c r="D7" s="97"/>
      <c r="E7" s="97"/>
      <c r="F7" s="97"/>
      <c r="G7" s="97"/>
    </row>
    <row r="8" spans="1:11">
      <c r="A8" s="98" t="s">
        <v>104</v>
      </c>
      <c r="B8" s="97"/>
      <c r="C8" s="99"/>
      <c r="D8" s="97"/>
      <c r="E8" s="97"/>
      <c r="F8" s="97"/>
      <c r="G8" s="97"/>
    </row>
    <row r="9" spans="1:11">
      <c r="A9" s="109" t="s">
        <v>105</v>
      </c>
      <c r="B9" s="97"/>
      <c r="C9" s="99"/>
      <c r="D9" s="97"/>
      <c r="E9" s="97"/>
      <c r="F9" s="97"/>
      <c r="G9" s="97"/>
    </row>
    <row r="10" spans="1:11">
      <c r="A10" s="109"/>
      <c r="B10" s="97"/>
      <c r="C10" s="99"/>
      <c r="D10" s="97"/>
      <c r="E10" s="97"/>
      <c r="F10" s="97"/>
      <c r="G10" s="97"/>
    </row>
    <row r="11" spans="1:11">
      <c r="A11" s="110" t="s">
        <v>106</v>
      </c>
      <c r="B11" s="97"/>
      <c r="C11" s="99"/>
      <c r="D11" s="97"/>
      <c r="E11" s="97"/>
      <c r="F11" s="97"/>
      <c r="G11" s="97"/>
    </row>
    <row r="12" spans="1:11">
      <c r="A12" s="45"/>
      <c r="B12" s="45"/>
      <c r="C12" s="45"/>
      <c r="D12" s="45"/>
      <c r="E12" s="45"/>
      <c r="F12" s="45"/>
      <c r="G12" s="45"/>
    </row>
    <row r="13" spans="1:11" ht="15.75">
      <c r="A13" s="44"/>
      <c r="B13" s="44"/>
      <c r="C13" s="60" t="s">
        <v>0</v>
      </c>
      <c r="D13" s="60" t="s">
        <v>1</v>
      </c>
      <c r="E13" s="60" t="s">
        <v>2</v>
      </c>
      <c r="F13" s="60" t="s">
        <v>3</v>
      </c>
      <c r="G13" s="61" t="s">
        <v>4</v>
      </c>
      <c r="H13" s="1"/>
      <c r="I13" s="2"/>
      <c r="J13" s="1"/>
      <c r="K13" s="1"/>
    </row>
    <row r="14" spans="1:11">
      <c r="A14" s="47" t="s">
        <v>5</v>
      </c>
      <c r="B14" s="48" t="s">
        <v>6</v>
      </c>
      <c r="C14" s="49">
        <v>4072</v>
      </c>
      <c r="D14" s="49">
        <v>1275</v>
      </c>
      <c r="E14" s="49">
        <v>831</v>
      </c>
      <c r="F14" s="49">
        <v>560</v>
      </c>
      <c r="G14" s="62">
        <v>6738</v>
      </c>
      <c r="H14" s="1"/>
      <c r="I14" s="3"/>
      <c r="J14" s="1"/>
      <c r="K14" s="1"/>
    </row>
    <row r="15" spans="1:11" ht="30">
      <c r="A15" s="47" t="s">
        <v>7</v>
      </c>
      <c r="B15" s="50" t="s">
        <v>8</v>
      </c>
      <c r="C15" s="49">
        <v>3527</v>
      </c>
      <c r="D15" s="49">
        <v>1275</v>
      </c>
      <c r="E15" s="49">
        <v>805</v>
      </c>
      <c r="F15" s="49">
        <v>735</v>
      </c>
      <c r="G15" s="62">
        <v>6342</v>
      </c>
      <c r="H15" s="1"/>
      <c r="I15" s="3"/>
      <c r="J15" s="1"/>
      <c r="K15" s="1"/>
    </row>
    <row r="16" spans="1:11" ht="45">
      <c r="A16" s="47" t="s">
        <v>9</v>
      </c>
      <c r="B16" s="48" t="s">
        <v>10</v>
      </c>
      <c r="C16" s="49">
        <v>1016</v>
      </c>
      <c r="D16" s="49">
        <v>749</v>
      </c>
      <c r="E16" s="49">
        <v>745</v>
      </c>
      <c r="F16" s="49">
        <v>744</v>
      </c>
      <c r="G16" s="62">
        <v>3254</v>
      </c>
      <c r="H16" s="1"/>
      <c r="I16" s="4"/>
      <c r="J16" s="1"/>
      <c r="K16" s="1"/>
    </row>
    <row r="17" spans="1:11" ht="45">
      <c r="A17" s="47" t="s">
        <v>11</v>
      </c>
      <c r="B17" s="48" t="s">
        <v>12</v>
      </c>
      <c r="C17" s="49">
        <v>488</v>
      </c>
      <c r="D17" s="49">
        <v>293</v>
      </c>
      <c r="E17" s="49">
        <v>201</v>
      </c>
      <c r="F17" s="49">
        <v>116</v>
      </c>
      <c r="G17" s="62">
        <v>1098</v>
      </c>
      <c r="H17" s="1"/>
      <c r="I17" s="4"/>
      <c r="J17" s="1"/>
      <c r="K17" s="1"/>
    </row>
    <row r="18" spans="1:11" ht="75">
      <c r="A18" s="51" t="s">
        <v>13</v>
      </c>
      <c r="B18" s="48" t="s">
        <v>14</v>
      </c>
      <c r="C18" s="49">
        <v>600</v>
      </c>
      <c r="D18" s="49">
        <v>315</v>
      </c>
      <c r="E18" s="49">
        <v>159</v>
      </c>
      <c r="F18" s="49">
        <v>84</v>
      </c>
      <c r="G18" s="62">
        <v>1158</v>
      </c>
      <c r="H18" s="1"/>
      <c r="I18" s="4"/>
      <c r="J18" s="1"/>
      <c r="K18" s="1"/>
    </row>
    <row r="19" spans="1:11" ht="45">
      <c r="A19" s="47" t="s">
        <v>15</v>
      </c>
      <c r="B19" s="48" t="s">
        <v>16</v>
      </c>
      <c r="C19" s="49">
        <v>180</v>
      </c>
      <c r="D19" s="49">
        <v>50</v>
      </c>
      <c r="E19" s="49">
        <v>17</v>
      </c>
      <c r="F19" s="49">
        <v>6</v>
      </c>
      <c r="G19" s="62">
        <v>253</v>
      </c>
      <c r="H19" s="1"/>
      <c r="I19" s="3"/>
      <c r="J19" s="1"/>
      <c r="K19" s="1"/>
    </row>
    <row r="20" spans="1:11">
      <c r="A20" s="47" t="s">
        <v>17</v>
      </c>
      <c r="B20" s="48"/>
      <c r="C20" s="49">
        <v>9883</v>
      </c>
      <c r="D20" s="49">
        <v>3957</v>
      </c>
      <c r="E20" s="49">
        <v>2758</v>
      </c>
      <c r="F20" s="49">
        <v>2245</v>
      </c>
      <c r="G20" s="62">
        <v>18843</v>
      </c>
      <c r="H20" s="1"/>
      <c r="I20" s="5"/>
      <c r="J20" s="5"/>
      <c r="K20" s="5"/>
    </row>
    <row r="21" spans="1:11">
      <c r="A21" s="46"/>
      <c r="B21" s="46"/>
      <c r="C21" s="46"/>
      <c r="D21" s="46"/>
      <c r="E21" s="46"/>
      <c r="F21" s="46"/>
      <c r="G21" s="46"/>
      <c r="H21" s="1"/>
      <c r="I21" s="1"/>
      <c r="J21" s="1"/>
      <c r="K21" s="1"/>
    </row>
    <row r="22" spans="1:11" ht="15.75">
      <c r="A22" s="46"/>
      <c r="B22" s="46"/>
      <c r="C22" s="60" t="s">
        <v>0</v>
      </c>
      <c r="D22" s="60" t="s">
        <v>1</v>
      </c>
      <c r="E22" s="60" t="s">
        <v>2</v>
      </c>
      <c r="F22" s="60" t="s">
        <v>3</v>
      </c>
      <c r="G22" s="61" t="s">
        <v>4</v>
      </c>
      <c r="H22" s="1"/>
      <c r="I22" s="1"/>
      <c r="J22" s="1"/>
      <c r="K22" s="1"/>
    </row>
    <row r="23" spans="1:11">
      <c r="A23" s="52" t="s">
        <v>5</v>
      </c>
      <c r="B23" s="48" t="s">
        <v>6</v>
      </c>
      <c r="C23" s="53">
        <f>C14/SUM(C$14:C$19)</f>
        <v>0.41202064150561568</v>
      </c>
      <c r="D23" s="53">
        <f>D14/SUM(D$14:D$19)</f>
        <v>0.32221379833206976</v>
      </c>
      <c r="E23" s="53">
        <f>E14/SUM(E$14:E$19)</f>
        <v>0.3013052936910805</v>
      </c>
      <c r="F23" s="53">
        <f>F14/SUM(F$14:F$19)</f>
        <v>0.24944320712694878</v>
      </c>
      <c r="G23" s="63">
        <f>G14/SUM(G$14:G$19)</f>
        <v>0.3575863715968795</v>
      </c>
      <c r="H23" s="1"/>
      <c r="I23" s="1"/>
      <c r="J23" s="1"/>
      <c r="K23" s="1"/>
    </row>
    <row r="24" spans="1:11" ht="30">
      <c r="A24" s="54" t="s">
        <v>7</v>
      </c>
      <c r="B24" s="50" t="s">
        <v>8</v>
      </c>
      <c r="C24" s="53">
        <f t="shared" ref="C24:G27" si="0">C15/SUM(C$14:C$19)</f>
        <v>0.3568754426793484</v>
      </c>
      <c r="D24" s="53">
        <f t="shared" si="0"/>
        <v>0.32221379833206976</v>
      </c>
      <c r="E24" s="53">
        <f t="shared" si="0"/>
        <v>0.29187817258883247</v>
      </c>
      <c r="F24" s="53">
        <f t="shared" si="0"/>
        <v>0.32739420935412028</v>
      </c>
      <c r="G24" s="63">
        <f t="shared" si="0"/>
        <v>0.33657060977551345</v>
      </c>
      <c r="H24" s="1"/>
      <c r="I24" s="1"/>
      <c r="J24" s="1"/>
      <c r="K24" s="1"/>
    </row>
    <row r="25" spans="1:11" ht="45">
      <c r="A25" s="55" t="s">
        <v>9</v>
      </c>
      <c r="B25" s="48" t="s">
        <v>10</v>
      </c>
      <c r="C25" s="53">
        <f t="shared" si="0"/>
        <v>0.10280279267428918</v>
      </c>
      <c r="D25" s="53">
        <f t="shared" si="0"/>
        <v>0.1892848117260551</v>
      </c>
      <c r="E25" s="53">
        <f t="shared" si="0"/>
        <v>0.27012327773749095</v>
      </c>
      <c r="F25" s="53">
        <f t="shared" si="0"/>
        <v>0.3314031180400891</v>
      </c>
      <c r="G25" s="63">
        <f t="shared" si="0"/>
        <v>0.17269012365334607</v>
      </c>
      <c r="H25" s="1"/>
      <c r="I25" s="1"/>
      <c r="J25" s="1"/>
      <c r="K25" s="1"/>
    </row>
    <row r="26" spans="1:11" ht="45">
      <c r="A26" s="56" t="s">
        <v>11</v>
      </c>
      <c r="B26" s="48" t="s">
        <v>12</v>
      </c>
      <c r="C26" s="53">
        <f t="shared" si="0"/>
        <v>4.9377719315997166E-2</v>
      </c>
      <c r="D26" s="53">
        <f t="shared" si="0"/>
        <v>7.4045994440232493E-2</v>
      </c>
      <c r="E26" s="53">
        <f t="shared" si="0"/>
        <v>7.2878897751994201E-2</v>
      </c>
      <c r="F26" s="53">
        <f t="shared" si="0"/>
        <v>5.1670378619153676E-2</v>
      </c>
      <c r="G26" s="63">
        <f t="shared" si="0"/>
        <v>5.8270975959242161E-2</v>
      </c>
      <c r="H26" s="1"/>
      <c r="I26" s="1"/>
      <c r="J26" s="1"/>
      <c r="K26" s="1"/>
    </row>
    <row r="27" spans="1:11" ht="75">
      <c r="A27" s="57" t="s">
        <v>13</v>
      </c>
      <c r="B27" s="48" t="s">
        <v>14</v>
      </c>
      <c r="C27" s="53">
        <f t="shared" si="0"/>
        <v>6.0710310634422747E-2</v>
      </c>
      <c r="D27" s="53">
        <f t="shared" si="0"/>
        <v>7.9605761940864286E-2</v>
      </c>
      <c r="E27" s="53">
        <f t="shared" si="0"/>
        <v>5.7650471356055111E-2</v>
      </c>
      <c r="F27" s="53">
        <f t="shared" si="0"/>
        <v>3.7416481069042315E-2</v>
      </c>
      <c r="G27" s="63">
        <f t="shared" si="0"/>
        <v>6.1455182295812767E-2</v>
      </c>
      <c r="H27" s="1"/>
      <c r="I27" s="1"/>
      <c r="J27" s="1"/>
      <c r="K27" s="1"/>
    </row>
    <row r="28" spans="1:11" ht="45">
      <c r="A28" s="58" t="s">
        <v>15</v>
      </c>
      <c r="B28" s="48" t="s">
        <v>16</v>
      </c>
      <c r="C28" s="53">
        <f>C19/SUM(C$14:C$19)</f>
        <v>1.8213093190326823E-2</v>
      </c>
      <c r="D28" s="53">
        <f t="shared" ref="D28:G28" si="1">D19/SUM(D$14:D$19)</f>
        <v>1.2635835228708618E-2</v>
      </c>
      <c r="E28" s="53">
        <f t="shared" si="1"/>
        <v>6.163886874546773E-3</v>
      </c>
      <c r="F28" s="53">
        <f t="shared" si="1"/>
        <v>2.6726057906458797E-3</v>
      </c>
      <c r="G28" s="63">
        <f t="shared" si="1"/>
        <v>1.3426736719206071E-2</v>
      </c>
      <c r="H28" s="1"/>
      <c r="I28" s="1"/>
      <c r="J28" s="1"/>
      <c r="K28" s="1"/>
    </row>
    <row r="29" spans="1:11">
      <c r="A29" s="46"/>
      <c r="B29" s="59" t="s">
        <v>18</v>
      </c>
      <c r="C29" s="46"/>
      <c r="D29" s="46"/>
      <c r="E29" s="46"/>
      <c r="F29" s="46"/>
      <c r="G29" s="46"/>
      <c r="H29" s="1"/>
      <c r="I29" s="1"/>
      <c r="J29" s="1"/>
      <c r="K29" s="1"/>
    </row>
    <row r="30" spans="1:11">
      <c r="A30" s="45"/>
      <c r="B30" s="45"/>
      <c r="C30" s="45"/>
      <c r="D30" s="45"/>
      <c r="E30" s="45"/>
      <c r="F30" s="45"/>
      <c r="G30" s="45"/>
    </row>
    <row r="31" spans="1:11">
      <c r="A31" s="100" t="s">
        <v>111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A24" sqref="A24"/>
    </sheetView>
  </sheetViews>
  <sheetFormatPr baseColWidth="10" defaultRowHeight="15"/>
  <cols>
    <col min="2" max="2" width="28.85546875" customWidth="1"/>
    <col min="3" max="3" width="20.42578125" customWidth="1"/>
    <col min="4" max="4" width="21.5703125" customWidth="1"/>
    <col min="5" max="5" width="21.42578125" customWidth="1"/>
  </cols>
  <sheetData>
    <row r="1" spans="1:5">
      <c r="C1" s="96" t="s">
        <v>95</v>
      </c>
    </row>
    <row r="2" spans="1:5">
      <c r="C2" s="98" t="s">
        <v>96</v>
      </c>
    </row>
    <row r="3" spans="1:5">
      <c r="C3" s="98" t="s">
        <v>97</v>
      </c>
    </row>
    <row r="4" spans="1:5">
      <c r="C4" s="98" t="s">
        <v>98</v>
      </c>
    </row>
    <row r="5" spans="1:5">
      <c r="D5" s="99"/>
    </row>
    <row r="9" spans="1:5">
      <c r="A9" t="s">
        <v>107</v>
      </c>
    </row>
    <row r="10" spans="1:5">
      <c r="A10" s="111" t="s">
        <v>108</v>
      </c>
    </row>
    <row r="12" spans="1:5" ht="54">
      <c r="B12" s="31"/>
      <c r="C12" s="32" t="s">
        <v>42</v>
      </c>
      <c r="D12" s="32" t="s">
        <v>43</v>
      </c>
      <c r="E12" s="25" t="s">
        <v>31</v>
      </c>
    </row>
    <row r="13" spans="1:5" ht="31.5">
      <c r="B13" s="34" t="s">
        <v>33</v>
      </c>
      <c r="C13" s="30">
        <v>0.33935717051761971</v>
      </c>
      <c r="D13" s="28">
        <v>0.20012173110019729</v>
      </c>
      <c r="E13" s="26">
        <v>0.2331152647975078</v>
      </c>
    </row>
    <row r="14" spans="1:5" ht="31.5">
      <c r="B14" s="34" t="s">
        <v>34</v>
      </c>
      <c r="C14" s="30">
        <v>0.62249903188330968</v>
      </c>
      <c r="D14" s="28">
        <v>0.78438903580573394</v>
      </c>
      <c r="E14" s="26">
        <v>0.73236760124610589</v>
      </c>
    </row>
    <row r="15" spans="1:5" ht="31.5">
      <c r="B15" s="34" t="s">
        <v>35</v>
      </c>
      <c r="C15" s="33" t="s">
        <v>44</v>
      </c>
      <c r="D15" s="29" t="s">
        <v>45</v>
      </c>
      <c r="E15" s="27" t="s">
        <v>46</v>
      </c>
    </row>
    <row r="16" spans="1:5" ht="31.5">
      <c r="B16" s="34" t="s">
        <v>36</v>
      </c>
      <c r="C16" s="30">
        <v>0.21221117852071769</v>
      </c>
      <c r="D16" s="28">
        <v>0.56634344960752214</v>
      </c>
      <c r="E16" s="26">
        <v>0.47540498442367601</v>
      </c>
    </row>
    <row r="17" spans="1:5" ht="47.25">
      <c r="B17" s="34" t="s">
        <v>37</v>
      </c>
      <c r="C17" s="30">
        <v>0.71330837743642705</v>
      </c>
      <c r="D17" s="28">
        <v>0.44883096167569153</v>
      </c>
      <c r="E17" s="26">
        <v>0.51085669781931464</v>
      </c>
    </row>
    <row r="18" spans="1:5" ht="47.25">
      <c r="B18" s="34" t="s">
        <v>38</v>
      </c>
      <c r="C18" s="30">
        <v>0.4139021556731638</v>
      </c>
      <c r="D18" s="28">
        <v>0.20956638542584896</v>
      </c>
      <c r="E18" s="26">
        <v>0.25853582554517135</v>
      </c>
    </row>
    <row r="19" spans="1:5" ht="31.5">
      <c r="B19" s="34" t="s">
        <v>39</v>
      </c>
      <c r="C19" s="30">
        <v>0.64489479798631733</v>
      </c>
      <c r="D19" s="28">
        <v>0.56514712672627287</v>
      </c>
      <c r="E19" s="26">
        <v>0.58454828660436142</v>
      </c>
    </row>
    <row r="20" spans="1:5" ht="31.5">
      <c r="B20" s="34" t="s">
        <v>40</v>
      </c>
      <c r="C20" s="30">
        <v>0.30082612624241639</v>
      </c>
      <c r="D20" s="28">
        <v>0.20136003022289384</v>
      </c>
      <c r="E20" s="26">
        <v>0.22515576323987538</v>
      </c>
    </row>
    <row r="21" spans="1:5" ht="31.5">
      <c r="B21" s="36" t="s">
        <v>41</v>
      </c>
      <c r="C21" s="37">
        <v>0.17942429327481607</v>
      </c>
      <c r="D21" s="37">
        <v>9.0605717164085123E-2</v>
      </c>
      <c r="E21" s="38">
        <v>0.11249221183800623</v>
      </c>
    </row>
    <row r="22" spans="1:5" ht="15.75">
      <c r="B22" s="35" t="s">
        <v>47</v>
      </c>
    </row>
    <row r="24" spans="1:5">
      <c r="A24" s="100" t="s">
        <v>111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carte régionale</vt:lpstr>
      <vt:lpstr>graphique 1</vt:lpstr>
      <vt:lpstr>graphique 2</vt:lpstr>
      <vt:lpstr>graphique 3</vt:lpstr>
      <vt:lpstr>tableau (encadré)</vt:lpstr>
      <vt:lpstr>'graphique 1'!Zone_d_impression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Violaine DUPUIS</dc:creator>
  <cp:lastModifiedBy>Violaine DUPUIS</cp:lastModifiedBy>
  <dcterms:created xsi:type="dcterms:W3CDTF">2022-06-02T13:24:37Z</dcterms:created>
  <dcterms:modified xsi:type="dcterms:W3CDTF">2022-06-30T13:46:40Z</dcterms:modified>
</cp:coreProperties>
</file>